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utheran tournament\tournament folders\2026 Tournament Folder\"/>
    </mc:Choice>
  </mc:AlternateContent>
  <xr:revisionPtr revIDLastSave="0" documentId="13_ncr:1_{5C6CC02C-6CD2-4EDB-B33A-09378B165B58}" xr6:coauthVersionLast="47" xr6:coauthVersionMax="47" xr10:uidLastSave="{00000000-0000-0000-0000-000000000000}"/>
  <bookViews>
    <workbookView xWindow="-120" yWindow="-120" windowWidth="20730" windowHeight="11160" xr2:uid="{CC8B1F08-A332-4563-A2B0-CDB4CBEF4223}"/>
  </bookViews>
  <sheets>
    <sheet name="Team" sheetId="1" r:id="rId1"/>
    <sheet name="H. Doubles" sheetId="2" r:id="rId2"/>
    <sheet name="H. Singles" sheetId="3" r:id="rId3"/>
    <sheet name="H. AE" sheetId="4" r:id="rId4"/>
    <sheet name="Scr Doubles" sheetId="5" r:id="rId5"/>
    <sheet name="Scr Singles" sheetId="6" r:id="rId6"/>
    <sheet name="S. AE" sheetId="7" r:id="rId7"/>
  </sheets>
  <definedNames>
    <definedName name="_xlnm.Print_Area" localSheetId="1">'H. Doubles'!$A$1:$V$56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5" l="1"/>
  <c r="G43" i="4"/>
  <c r="G42" i="4"/>
  <c r="G41" i="4"/>
  <c r="G40" i="4"/>
  <c r="G39" i="4"/>
  <c r="G38" i="4"/>
  <c r="G37" i="4"/>
  <c r="G36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8" i="4"/>
  <c r="F69" i="3"/>
  <c r="F68" i="3"/>
  <c r="F67" i="3"/>
  <c r="F66" i="3"/>
  <c r="F65" i="3"/>
  <c r="F64" i="3"/>
  <c r="F63" i="3"/>
  <c r="F62" i="3"/>
  <c r="F61" i="3"/>
  <c r="G70" i="3"/>
  <c r="G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G44" i="2"/>
  <c r="F43" i="2"/>
  <c r="F42" i="2"/>
  <c r="F41" i="2"/>
  <c r="F40" i="2"/>
  <c r="G26" i="2"/>
  <c r="F25" i="2"/>
  <c r="F24" i="2"/>
  <c r="F23" i="2"/>
  <c r="F22" i="2"/>
  <c r="F21" i="2"/>
  <c r="F20" i="2"/>
  <c r="F19" i="2"/>
  <c r="F18" i="2"/>
  <c r="F17" i="2"/>
  <c r="F16" i="2"/>
  <c r="F15" i="2"/>
  <c r="G36" i="1"/>
  <c r="G35" i="1"/>
  <c r="G34" i="1"/>
  <c r="H20" i="1"/>
  <c r="G19" i="1"/>
  <c r="G18" i="1"/>
  <c r="G17" i="1"/>
  <c r="G16" i="1"/>
  <c r="G15" i="1"/>
  <c r="G25" i="5"/>
  <c r="H30" i="4"/>
  <c r="H44" i="4"/>
  <c r="G35" i="2"/>
  <c r="G11" i="5"/>
  <c r="G57" i="3"/>
  <c r="G11" i="3"/>
  <c r="G11" i="2"/>
  <c r="H37" i="1"/>
  <c r="H30" i="1"/>
  <c r="H11" i="1"/>
</calcChain>
</file>

<file path=xl/sharedStrings.xml><?xml version="1.0" encoding="utf-8"?>
<sst xmlns="http://schemas.openxmlformats.org/spreadsheetml/2006/main" count="388" uniqueCount="135">
  <si>
    <t>Hdcp</t>
  </si>
  <si>
    <t>Place</t>
  </si>
  <si>
    <t>Name</t>
  </si>
  <si>
    <t>City</t>
  </si>
  <si>
    <t>Total</t>
  </si>
  <si>
    <t>Lutheran Bowlers Assoc. of WI</t>
  </si>
  <si>
    <t>Team</t>
  </si>
  <si>
    <t>Captain</t>
  </si>
  <si>
    <t>Amount</t>
  </si>
  <si>
    <t>Open Division</t>
  </si>
  <si>
    <t>Womens Division</t>
  </si>
  <si>
    <t>Scratch All Events Prize Fund Payout</t>
  </si>
  <si>
    <t>Score</t>
  </si>
  <si>
    <t>Green Bay</t>
  </si>
  <si>
    <t>Fond du Lac</t>
  </si>
  <si>
    <t>Fort Atkinson</t>
  </si>
  <si>
    <t>High Handicap Game</t>
  </si>
  <si>
    <t>High Handicap Series</t>
  </si>
  <si>
    <t>Kenosha</t>
  </si>
  <si>
    <t>Menomonee Falls</t>
  </si>
  <si>
    <t>Portage</t>
  </si>
  <si>
    <t>Pam Yandry</t>
  </si>
  <si>
    <t>Manitowoc</t>
  </si>
  <si>
    <t>Tomah</t>
  </si>
  <si>
    <t>Baraboo</t>
  </si>
  <si>
    <t>Racine</t>
  </si>
  <si>
    <t>Jonathon Webster/Monty Norris</t>
  </si>
  <si>
    <t>Justus Trewin</t>
  </si>
  <si>
    <t>Jennie Holschbach</t>
  </si>
  <si>
    <t>Wisc Dells</t>
  </si>
  <si>
    <t>Corey Witthun/Justus Trewin</t>
  </si>
  <si>
    <t>Hubbard, TX</t>
  </si>
  <si>
    <t>Gary Hurst</t>
  </si>
  <si>
    <t>Ian Clear</t>
  </si>
  <si>
    <t>Tammy Bjork</t>
  </si>
  <si>
    <t>Deb Metzker</t>
  </si>
  <si>
    <t>Phillips</t>
  </si>
  <si>
    <t>Fond du Lac/Green Bay</t>
  </si>
  <si>
    <t>Roll With It!</t>
  </si>
  <si>
    <t>Micah Stuedemann</t>
  </si>
  <si>
    <t>Camp Buds</t>
  </si>
  <si>
    <t>Linda Mueller</t>
  </si>
  <si>
    <t>All Pins Matter</t>
  </si>
  <si>
    <t>Tim Zorn</t>
  </si>
  <si>
    <t>It's Krisi's Fault</t>
  </si>
  <si>
    <t>Monty Norris</t>
  </si>
  <si>
    <t>Mix Ups</t>
  </si>
  <si>
    <t>Susan Henke</t>
  </si>
  <si>
    <t>2026 Team Prize Fund Payout</t>
  </si>
  <si>
    <t>One Ball, That's All</t>
  </si>
  <si>
    <t>Kathy Kraus</t>
  </si>
  <si>
    <t>All Ashley's Fault</t>
  </si>
  <si>
    <t>Krisi Button</t>
  </si>
  <si>
    <t>Fort's Foxy Four</t>
  </si>
  <si>
    <t>2026 Handicap Doubles Prize Fund Payout</t>
  </si>
  <si>
    <t>Jacob Schmandt/Evan Schmandt</t>
  </si>
  <si>
    <t>Jason Bernard/Brent Buettner</t>
  </si>
  <si>
    <t>Kimberly/Shawno</t>
  </si>
  <si>
    <t>Linda Mueller/Jim Pinkert</t>
  </si>
  <si>
    <t>Marie Kucksdorf/Kathy Lawrence</t>
  </si>
  <si>
    <t>Brent Bailey/Bruce Bailey</t>
  </si>
  <si>
    <t>Troy Hansen/Eric Hansen</t>
  </si>
  <si>
    <t>Dana Lutton/Carrie Ralph</t>
  </si>
  <si>
    <t>Bill Demo/Eugene Perry</t>
  </si>
  <si>
    <t>Sara Lueck/Carl Lueck</t>
  </si>
  <si>
    <t>Briana Riedesel/Makena Riedesel</t>
  </si>
  <si>
    <t>Emma Kaul/Lisa McClyman</t>
  </si>
  <si>
    <t>Vicki Strehlow/Jen Unger</t>
  </si>
  <si>
    <t>Mary Leipski/Julie Koppen</t>
  </si>
  <si>
    <t>Krista Sparsby/Lilly Riedesel</t>
  </si>
  <si>
    <t>Jacob Schmandt</t>
  </si>
  <si>
    <t>Menonomee Falls</t>
  </si>
  <si>
    <t>Jim Pinkert</t>
  </si>
  <si>
    <t>Mark Henke</t>
  </si>
  <si>
    <t>Carrie Ralph</t>
  </si>
  <si>
    <t>Wade Werner</t>
  </si>
  <si>
    <t>Marie Kucksdorf</t>
  </si>
  <si>
    <t>Jonathon Webster</t>
  </si>
  <si>
    <t>Port Washington</t>
  </si>
  <si>
    <t>Jonah Krumvieda</t>
  </si>
  <si>
    <t>Sam Gudex</t>
  </si>
  <si>
    <t>Nate Stone</t>
  </si>
  <si>
    <t>Doug McConeghy, Jr</t>
  </si>
  <si>
    <t>Sussex</t>
  </si>
  <si>
    <t>Dan Schwartz</t>
  </si>
  <si>
    <t>Glen Griggel</t>
  </si>
  <si>
    <t>Wisconsin Dells</t>
  </si>
  <si>
    <t>Gayland Leatherberry</t>
  </si>
  <si>
    <t>Claudia Cherney</t>
  </si>
  <si>
    <t>Nate Judd</t>
  </si>
  <si>
    <t>Stoughton</t>
  </si>
  <si>
    <t>Ryan Orvis</t>
  </si>
  <si>
    <t>Josh Yandry</t>
  </si>
  <si>
    <t>2026 Handicap Singles Prize Fund Payout</t>
  </si>
  <si>
    <t>Lilly Riedesel</t>
  </si>
  <si>
    <t>Cara Desjarlais</t>
  </si>
  <si>
    <t>Julie Koppen</t>
  </si>
  <si>
    <t>Makena Riedesel</t>
  </si>
  <si>
    <t>Sydney Bailey</t>
  </si>
  <si>
    <t>Kathy Trewin</t>
  </si>
  <si>
    <t>2026 Handicap All Events Prize Fund Payout</t>
  </si>
  <si>
    <t>Ave</t>
  </si>
  <si>
    <t>Jason Bernard</t>
  </si>
  <si>
    <t>Neenah</t>
  </si>
  <si>
    <t>Dion Hupke</t>
  </si>
  <si>
    <t>Jimmy Daniel</t>
  </si>
  <si>
    <t>St. Germain</t>
  </si>
  <si>
    <t>Sara Lueck</t>
  </si>
  <si>
    <t>Hubertus</t>
  </si>
  <si>
    <t>Eugene Perry</t>
  </si>
  <si>
    <t>Eric Desjarlais</t>
  </si>
  <si>
    <t>Josh Kopp</t>
  </si>
  <si>
    <t>Dana Lutton</t>
  </si>
  <si>
    <t>Taylor Yandry</t>
  </si>
  <si>
    <t>Jenna Bautzmann</t>
  </si>
  <si>
    <t>Rebecca Trewyn</t>
  </si>
  <si>
    <t>Jefferson</t>
  </si>
  <si>
    <t>Briana Riedesel</t>
  </si>
  <si>
    <t>Edie Wandell</t>
  </si>
  <si>
    <t>Eddie Spanbauer/Ryan Orvis</t>
  </si>
  <si>
    <t>Jacob Yandry/Eric Trewyn</t>
  </si>
  <si>
    <t>Fort Atkinson/Johnson Creek</t>
  </si>
  <si>
    <t>Forrest Bailey/Fischer Bailey</t>
  </si>
  <si>
    <t>Baraboo/Baraboo</t>
  </si>
  <si>
    <t>Ave.</t>
  </si>
  <si>
    <t>2026 Scratch Doubles Prize Fund Payout</t>
  </si>
  <si>
    <t>2026 Scratch Singles Prize Fund Payout</t>
  </si>
  <si>
    <t>Louie Schultz</t>
  </si>
  <si>
    <t>John Huber</t>
  </si>
  <si>
    <t>Lac du Flambeau</t>
  </si>
  <si>
    <t>Triston Riedesel</t>
  </si>
  <si>
    <t>Steve Daniel</t>
  </si>
  <si>
    <t>Rhinelander</t>
  </si>
  <si>
    <t>Forrest Bailey</t>
  </si>
  <si>
    <t>2026 Scratch All Events Prize Fund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</si>
</sst>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 val="sing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  <xf numFmtId="165" fontId="0" fillId="0" borderId="0" xfId="0" applyNumberFormat="1"/>
    <xf numFmtId="165" fontId="6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1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65" fontId="7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65" fontId="6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AC8C-C3AD-49E0-9343-15EC8C7D6149}">
  <dimension ref="A1:M84"/>
  <sheetViews>
    <sheetView tabSelected="1" workbookViewId="0">
      <selection activeCell="H2" sqref="H2"/>
    </sheetView>
  </sheetViews>
  <sheetFormatPr defaultRowHeight="15" x14ac:dyDescent="0.25"/>
  <cols>
    <col min="1" max="1" width="10.7109375" customWidth="1"/>
    <col min="2" max="2" width="28.7109375" customWidth="1"/>
    <col min="3" max="3" width="16.7109375" customWidth="1"/>
    <col min="4" max="4" width="15.7109375" customWidth="1"/>
    <col min="5" max="5" width="6.7109375" style="30" customWidth="1"/>
    <col min="6" max="6" width="5.7109375" style="30" customWidth="1"/>
    <col min="7" max="7" width="6.7109375" style="30" customWidth="1"/>
    <col min="8" max="8" width="9.7109375" style="18" customWidth="1"/>
  </cols>
  <sheetData>
    <row r="1" spans="1:13" ht="15.75" x14ac:dyDescent="0.25">
      <c r="A1" s="51" t="s">
        <v>5</v>
      </c>
      <c r="B1" s="51"/>
      <c r="C1" s="51"/>
      <c r="D1" s="51"/>
      <c r="E1" s="51"/>
      <c r="F1" s="51"/>
      <c r="G1" s="51"/>
      <c r="H1" s="51"/>
      <c r="I1" s="4"/>
      <c r="J1" s="4"/>
      <c r="K1" s="4"/>
      <c r="L1" s="4"/>
      <c r="M1" s="4"/>
    </row>
    <row r="2" spans="1:13" x14ac:dyDescent="0.25">
      <c r="A2" s="3"/>
      <c r="C2" s="3"/>
      <c r="D2" s="3"/>
      <c r="E2" s="28"/>
      <c r="F2" s="28"/>
      <c r="G2" s="28"/>
      <c r="H2" s="17"/>
      <c r="I2" s="4"/>
      <c r="J2" s="4"/>
      <c r="K2" s="4"/>
      <c r="L2" s="4"/>
      <c r="M2" s="4"/>
    </row>
    <row r="3" spans="1:13" ht="15.75" x14ac:dyDescent="0.25">
      <c r="A3" s="51" t="s">
        <v>48</v>
      </c>
      <c r="B3" s="51"/>
      <c r="C3" s="51"/>
      <c r="D3" s="51"/>
      <c r="E3" s="51"/>
      <c r="F3" s="51"/>
      <c r="G3" s="51"/>
      <c r="H3" s="51"/>
      <c r="I3" s="4"/>
      <c r="J3" s="4"/>
      <c r="K3" s="4"/>
      <c r="L3" s="4"/>
      <c r="M3" s="4"/>
    </row>
    <row r="4" spans="1:13" x14ac:dyDescent="0.25">
      <c r="A4" s="3"/>
      <c r="C4" s="3"/>
      <c r="D4" s="3"/>
      <c r="E4" s="28"/>
      <c r="F4" s="28"/>
      <c r="G4" s="28"/>
      <c r="H4" s="17"/>
      <c r="I4" s="4"/>
      <c r="J4" s="4"/>
      <c r="K4" s="4"/>
      <c r="L4" s="4"/>
      <c r="M4" s="4"/>
    </row>
    <row r="5" spans="1:13" s="5" customFormat="1" x14ac:dyDescent="0.25">
      <c r="A5" s="52" t="s">
        <v>9</v>
      </c>
      <c r="B5" s="52"/>
      <c r="C5" s="52"/>
      <c r="D5" s="52"/>
      <c r="E5" s="52"/>
      <c r="F5" s="52"/>
      <c r="G5" s="52"/>
      <c r="H5" s="52"/>
      <c r="I5" s="6"/>
      <c r="J5" s="6"/>
      <c r="K5" s="6"/>
      <c r="L5" s="6"/>
      <c r="M5" s="6"/>
    </row>
    <row r="6" spans="1:13" x14ac:dyDescent="0.25">
      <c r="A6" s="8"/>
      <c r="B6" s="8"/>
      <c r="C6" s="8"/>
      <c r="D6" s="8"/>
      <c r="I6" s="4"/>
      <c r="J6" s="4"/>
      <c r="K6" s="4"/>
      <c r="L6" s="4"/>
      <c r="M6" s="4"/>
    </row>
    <row r="7" spans="1:13" x14ac:dyDescent="0.25">
      <c r="A7" s="32" t="s">
        <v>16</v>
      </c>
      <c r="I7" s="4"/>
      <c r="J7" s="4"/>
      <c r="K7" s="4"/>
      <c r="L7" s="4"/>
      <c r="M7" s="4"/>
    </row>
    <row r="8" spans="1:13" x14ac:dyDescent="0.25">
      <c r="A8" s="9" t="s">
        <v>1</v>
      </c>
      <c r="B8" s="6" t="s">
        <v>6</v>
      </c>
      <c r="C8" s="6" t="s">
        <v>7</v>
      </c>
      <c r="D8" s="6" t="s">
        <v>3</v>
      </c>
      <c r="E8" s="31" t="s">
        <v>12</v>
      </c>
      <c r="F8" s="31" t="s">
        <v>0</v>
      </c>
      <c r="G8" s="31" t="s">
        <v>4</v>
      </c>
      <c r="H8" s="19" t="s">
        <v>8</v>
      </c>
      <c r="I8" s="4"/>
      <c r="J8" s="4"/>
      <c r="K8" s="4"/>
      <c r="L8" s="4"/>
      <c r="M8" s="4"/>
    </row>
    <row r="9" spans="1:13" x14ac:dyDescent="0.25">
      <c r="A9" s="1">
        <v>1</v>
      </c>
      <c r="B9" s="2" t="s">
        <v>38</v>
      </c>
      <c r="C9" s="2" t="s">
        <v>39</v>
      </c>
      <c r="D9" s="2" t="s">
        <v>18</v>
      </c>
      <c r="E9" s="28">
        <v>618</v>
      </c>
      <c r="F9" s="35">
        <v>696</v>
      </c>
      <c r="G9" s="35">
        <v>282</v>
      </c>
      <c r="H9" s="17">
        <v>10</v>
      </c>
      <c r="L9" s="4"/>
      <c r="M9" s="4"/>
    </row>
    <row r="10" spans="1:13" x14ac:dyDescent="0.25">
      <c r="A10" s="1">
        <v>2</v>
      </c>
      <c r="B10" s="2" t="s">
        <v>40</v>
      </c>
      <c r="C10" s="2" t="s">
        <v>41</v>
      </c>
      <c r="D10" s="2" t="s">
        <v>19</v>
      </c>
      <c r="E10" s="35">
        <v>559</v>
      </c>
      <c r="F10" s="35">
        <v>589</v>
      </c>
      <c r="G10" s="35">
        <v>341</v>
      </c>
      <c r="H10" s="27">
        <v>5</v>
      </c>
      <c r="L10" s="4"/>
      <c r="M10" s="4"/>
    </row>
    <row r="11" spans="1:13" x14ac:dyDescent="0.25">
      <c r="A11" s="4"/>
      <c r="B11" s="4"/>
      <c r="C11" s="4"/>
      <c r="D11" s="4"/>
      <c r="E11" s="28"/>
      <c r="F11" s="28"/>
      <c r="G11" s="28"/>
      <c r="H11" s="17">
        <f ca="1">SUM(H9:H11)</f>
        <v>15</v>
      </c>
      <c r="L11" s="4"/>
      <c r="M11" s="4"/>
    </row>
    <row r="12" spans="1:13" x14ac:dyDescent="0.25">
      <c r="L12" s="4"/>
      <c r="M12" s="4"/>
    </row>
    <row r="13" spans="1:13" x14ac:dyDescent="0.25">
      <c r="A13" s="32" t="s">
        <v>17</v>
      </c>
      <c r="L13" s="14"/>
    </row>
    <row r="14" spans="1:13" x14ac:dyDescent="0.25">
      <c r="A14" s="9" t="s">
        <v>1</v>
      </c>
      <c r="B14" s="6" t="s">
        <v>6</v>
      </c>
      <c r="C14" s="6" t="s">
        <v>7</v>
      </c>
      <c r="D14" s="6" t="s">
        <v>3</v>
      </c>
      <c r="E14" s="31" t="s">
        <v>12</v>
      </c>
      <c r="F14" s="31" t="s">
        <v>0</v>
      </c>
      <c r="G14" s="31" t="s">
        <v>4</v>
      </c>
      <c r="H14" s="19" t="s">
        <v>8</v>
      </c>
      <c r="L14" s="14"/>
    </row>
    <row r="15" spans="1:13" x14ac:dyDescent="0.25">
      <c r="A15" s="1">
        <v>1</v>
      </c>
      <c r="B15" s="2" t="s">
        <v>38</v>
      </c>
      <c r="C15" s="2" t="s">
        <v>39</v>
      </c>
      <c r="D15" s="2" t="s">
        <v>18</v>
      </c>
      <c r="E15" s="35">
        <v>1865</v>
      </c>
      <c r="F15" s="35">
        <v>846</v>
      </c>
      <c r="G15" s="35">
        <f>SUM(E15+F15)</f>
        <v>2711</v>
      </c>
      <c r="H15" s="17">
        <v>301</v>
      </c>
      <c r="L15" s="14"/>
    </row>
    <row r="16" spans="1:13" x14ac:dyDescent="0.25">
      <c r="A16" s="1">
        <v>2</v>
      </c>
      <c r="B16" s="2" t="s">
        <v>42</v>
      </c>
      <c r="C16" s="2" t="s">
        <v>43</v>
      </c>
      <c r="D16" s="2" t="s">
        <v>14</v>
      </c>
      <c r="E16" s="35">
        <v>2109</v>
      </c>
      <c r="F16" s="35">
        <v>600</v>
      </c>
      <c r="G16" s="35">
        <f>SUM(E16+F16)</f>
        <v>2709</v>
      </c>
      <c r="H16" s="17">
        <v>263</v>
      </c>
      <c r="L16" s="14"/>
    </row>
    <row r="17" spans="1:13" x14ac:dyDescent="0.25">
      <c r="A17" s="1">
        <v>3</v>
      </c>
      <c r="B17" s="2" t="s">
        <v>44</v>
      </c>
      <c r="C17" s="2" t="s">
        <v>45</v>
      </c>
      <c r="D17" s="2" t="s">
        <v>19</v>
      </c>
      <c r="E17" s="35">
        <v>1509</v>
      </c>
      <c r="F17" s="35">
        <v>1164</v>
      </c>
      <c r="G17" s="35">
        <f t="shared" ref="G17:G19" si="0">SUM(E17+F17)</f>
        <v>2673</v>
      </c>
      <c r="H17" s="17">
        <v>226</v>
      </c>
      <c r="I17" s="4"/>
      <c r="L17" s="14"/>
    </row>
    <row r="18" spans="1:13" x14ac:dyDescent="0.25">
      <c r="A18" s="1">
        <v>4</v>
      </c>
      <c r="B18" s="2" t="s">
        <v>40</v>
      </c>
      <c r="C18" s="2" t="s">
        <v>41</v>
      </c>
      <c r="D18" s="2" t="s">
        <v>19</v>
      </c>
      <c r="E18" s="35">
        <v>1644</v>
      </c>
      <c r="F18" s="35">
        <v>1023</v>
      </c>
      <c r="G18" s="35">
        <f t="shared" si="0"/>
        <v>2667</v>
      </c>
      <c r="H18" s="17">
        <v>191</v>
      </c>
      <c r="I18" s="4"/>
      <c r="L18" s="14"/>
    </row>
    <row r="19" spans="1:13" x14ac:dyDescent="0.25">
      <c r="A19" s="1">
        <v>5</v>
      </c>
      <c r="B19" s="2" t="s">
        <v>46</v>
      </c>
      <c r="C19" s="2" t="s">
        <v>47</v>
      </c>
      <c r="D19" s="2" t="s">
        <v>20</v>
      </c>
      <c r="E19" s="35">
        <v>1659</v>
      </c>
      <c r="F19" s="35">
        <v>990</v>
      </c>
      <c r="G19" s="35">
        <f t="shared" si="0"/>
        <v>2649</v>
      </c>
      <c r="H19" s="27">
        <v>156</v>
      </c>
      <c r="L19" s="20"/>
    </row>
    <row r="20" spans="1:13" x14ac:dyDescent="0.25">
      <c r="A20" s="1"/>
      <c r="B20" s="2"/>
      <c r="C20" s="2"/>
      <c r="D20" s="2"/>
      <c r="E20" s="35"/>
      <c r="F20" s="35"/>
      <c r="G20" s="35"/>
      <c r="H20" s="14">
        <f>SUM(H15:H19)</f>
        <v>1137</v>
      </c>
      <c r="L20" s="4"/>
      <c r="M20" s="4"/>
    </row>
    <row r="21" spans="1:13" x14ac:dyDescent="0.25">
      <c r="A21" s="1"/>
      <c r="B21" s="2"/>
      <c r="C21" s="2"/>
      <c r="D21" s="2"/>
      <c r="E21" s="4"/>
      <c r="F21" s="4"/>
      <c r="G21" s="4"/>
      <c r="L21" s="4"/>
      <c r="M21" s="4"/>
    </row>
    <row r="22" spans="1:13" x14ac:dyDescent="0.25">
      <c r="E22"/>
      <c r="F22"/>
      <c r="G22"/>
      <c r="H22" s="17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28"/>
      <c r="F23" s="28"/>
      <c r="G23" s="28"/>
      <c r="H23" s="17"/>
      <c r="I23" s="4"/>
      <c r="J23" s="4"/>
      <c r="K23" s="4"/>
      <c r="L23" s="4"/>
      <c r="M23" s="4"/>
    </row>
    <row r="24" spans="1:13" x14ac:dyDescent="0.25">
      <c r="A24" s="52" t="s">
        <v>10</v>
      </c>
      <c r="B24" s="52"/>
      <c r="C24" s="52"/>
      <c r="D24" s="52"/>
      <c r="E24" s="52"/>
      <c r="F24" s="52"/>
      <c r="G24" s="52"/>
      <c r="H24" s="52"/>
      <c r="I24" s="4"/>
      <c r="J24" s="4"/>
      <c r="K24" s="4"/>
      <c r="L24" s="4"/>
      <c r="M24" s="4"/>
    </row>
    <row r="25" spans="1:13" x14ac:dyDescent="0.25">
      <c r="A25" s="4"/>
      <c r="C25" s="11"/>
      <c r="D25" s="11"/>
      <c r="E25" s="29"/>
      <c r="F25" s="29"/>
      <c r="G25" s="29"/>
      <c r="H25" s="17"/>
      <c r="I25" s="4"/>
      <c r="J25" s="4"/>
      <c r="K25" s="4"/>
      <c r="L25" s="4"/>
      <c r="M25" s="4"/>
    </row>
    <row r="26" spans="1:13" x14ac:dyDescent="0.25">
      <c r="A26" s="32" t="s">
        <v>16</v>
      </c>
      <c r="B26" s="4"/>
      <c r="C26" s="4"/>
      <c r="D26" s="4"/>
      <c r="E26" s="28"/>
      <c r="F26" s="28"/>
      <c r="G26" s="28"/>
      <c r="H26" s="17"/>
      <c r="I26" s="4"/>
      <c r="J26" s="4"/>
      <c r="K26" s="4"/>
      <c r="L26" s="4"/>
      <c r="M26" s="4"/>
    </row>
    <row r="27" spans="1:13" x14ac:dyDescent="0.25">
      <c r="A27" s="7" t="s">
        <v>1</v>
      </c>
      <c r="B27" s="6" t="s">
        <v>6</v>
      </c>
      <c r="C27" s="6" t="s">
        <v>7</v>
      </c>
      <c r="D27" s="6" t="s">
        <v>3</v>
      </c>
      <c r="E27" s="31" t="s">
        <v>12</v>
      </c>
      <c r="F27" s="31" t="s">
        <v>0</v>
      </c>
      <c r="G27" s="31" t="s">
        <v>4</v>
      </c>
      <c r="H27" s="19" t="s">
        <v>8</v>
      </c>
      <c r="I27" s="4"/>
      <c r="J27" s="4"/>
      <c r="K27" s="4"/>
      <c r="L27" s="4"/>
      <c r="M27" s="4"/>
    </row>
    <row r="28" spans="1:13" x14ac:dyDescent="0.25">
      <c r="A28" s="1">
        <v>1</v>
      </c>
      <c r="B28" s="2" t="s">
        <v>49</v>
      </c>
      <c r="C28" s="2" t="s">
        <v>50</v>
      </c>
      <c r="D28" s="2" t="s">
        <v>14</v>
      </c>
      <c r="E28" s="35">
        <v>494</v>
      </c>
      <c r="F28" s="35">
        <v>552</v>
      </c>
      <c r="G28" s="35">
        <v>406</v>
      </c>
      <c r="H28" s="14">
        <v>10</v>
      </c>
      <c r="I28" s="4"/>
      <c r="J28" s="4"/>
      <c r="K28" s="4"/>
      <c r="L28" s="4"/>
      <c r="M28" s="4"/>
    </row>
    <row r="29" spans="1:13" x14ac:dyDescent="0.25">
      <c r="A29" s="1">
        <v>2</v>
      </c>
      <c r="B29" s="2" t="s">
        <v>51</v>
      </c>
      <c r="C29" s="2" t="s">
        <v>52</v>
      </c>
      <c r="D29" s="2" t="s">
        <v>19</v>
      </c>
      <c r="E29" s="35">
        <v>449</v>
      </c>
      <c r="F29" s="35">
        <v>504</v>
      </c>
      <c r="G29" s="35">
        <v>451</v>
      </c>
      <c r="H29" s="20">
        <v>5</v>
      </c>
      <c r="I29" s="4"/>
      <c r="M29" s="4"/>
    </row>
    <row r="30" spans="1:13" x14ac:dyDescent="0.25">
      <c r="B30" s="4"/>
      <c r="C30" s="4"/>
      <c r="D30" s="4"/>
      <c r="E30" s="28"/>
      <c r="F30" s="28"/>
      <c r="G30" s="28"/>
      <c r="H30" s="17">
        <f>SUM(H28:H29)</f>
        <v>15</v>
      </c>
      <c r="I30" s="4"/>
      <c r="M30" s="4"/>
    </row>
    <row r="31" spans="1:13" x14ac:dyDescent="0.25">
      <c r="A31" s="4"/>
      <c r="B31" s="4"/>
      <c r="C31" s="4"/>
      <c r="D31" s="4"/>
      <c r="E31" s="28"/>
      <c r="F31" s="28"/>
      <c r="G31" s="28"/>
      <c r="H31" s="17"/>
      <c r="I31" s="4"/>
      <c r="J31" s="4"/>
      <c r="K31" s="4"/>
      <c r="L31" s="4"/>
      <c r="M31" s="4"/>
    </row>
    <row r="32" spans="1:13" x14ac:dyDescent="0.25">
      <c r="A32" s="32" t="s">
        <v>17</v>
      </c>
      <c r="B32" s="4"/>
      <c r="C32" s="4"/>
      <c r="D32" s="4"/>
      <c r="E32" s="28"/>
      <c r="F32" s="28"/>
      <c r="G32" s="28"/>
      <c r="H32" s="17"/>
      <c r="I32" s="4"/>
      <c r="J32" s="4"/>
      <c r="K32" s="4"/>
      <c r="L32" s="4"/>
      <c r="M32" s="4"/>
    </row>
    <row r="33" spans="1:13" x14ac:dyDescent="0.25">
      <c r="A33" s="7" t="s">
        <v>1</v>
      </c>
      <c r="B33" s="6" t="s">
        <v>6</v>
      </c>
      <c r="C33" s="6" t="s">
        <v>7</v>
      </c>
      <c r="D33" s="6" t="s">
        <v>3</v>
      </c>
      <c r="E33" s="31" t="s">
        <v>12</v>
      </c>
      <c r="F33" s="31" t="s">
        <v>0</v>
      </c>
      <c r="G33" s="31" t="s">
        <v>4</v>
      </c>
      <c r="H33" s="19" t="s">
        <v>8</v>
      </c>
      <c r="I33" s="4"/>
      <c r="J33" s="4"/>
      <c r="K33" s="4"/>
      <c r="L33" s="4"/>
      <c r="M33" s="4"/>
    </row>
    <row r="34" spans="1:13" x14ac:dyDescent="0.25">
      <c r="A34" s="1">
        <v>1</v>
      </c>
      <c r="B34" s="2" t="s">
        <v>49</v>
      </c>
      <c r="C34" s="2" t="s">
        <v>50</v>
      </c>
      <c r="D34" s="2" t="s">
        <v>14</v>
      </c>
      <c r="E34" s="35">
        <v>1574</v>
      </c>
      <c r="F34" s="35">
        <v>1218</v>
      </c>
      <c r="G34" s="35">
        <f>SUM(E34+F34)</f>
        <v>2792</v>
      </c>
      <c r="H34" s="14">
        <v>190</v>
      </c>
      <c r="I34" s="4"/>
      <c r="M34" s="4"/>
    </row>
    <row r="35" spans="1:13" x14ac:dyDescent="0.25">
      <c r="A35" s="1">
        <v>2</v>
      </c>
      <c r="B35" s="2" t="s">
        <v>53</v>
      </c>
      <c r="C35" s="2" t="s">
        <v>21</v>
      </c>
      <c r="D35" s="2" t="s">
        <v>15</v>
      </c>
      <c r="E35" s="35">
        <v>1691</v>
      </c>
      <c r="F35" s="35">
        <v>1038</v>
      </c>
      <c r="G35" s="35">
        <f t="shared" ref="G35:G36" si="1">SUM(E35+F35)</f>
        <v>2729</v>
      </c>
      <c r="H35" s="14">
        <v>163</v>
      </c>
      <c r="I35" s="4"/>
      <c r="M35" s="4"/>
    </row>
    <row r="36" spans="1:13" x14ac:dyDescent="0.25">
      <c r="A36" s="1">
        <v>3</v>
      </c>
      <c r="B36" s="2" t="s">
        <v>51</v>
      </c>
      <c r="C36" s="2" t="s">
        <v>52</v>
      </c>
      <c r="D36" s="2" t="s">
        <v>19</v>
      </c>
      <c r="E36" s="35">
        <v>1357</v>
      </c>
      <c r="F36" s="35">
        <v>1353</v>
      </c>
      <c r="G36" s="35">
        <f t="shared" si="1"/>
        <v>2710</v>
      </c>
      <c r="H36" s="27">
        <v>100</v>
      </c>
      <c r="I36" s="4"/>
      <c r="M36" s="4"/>
    </row>
    <row r="37" spans="1:13" x14ac:dyDescent="0.25">
      <c r="A37" s="4"/>
      <c r="B37" s="4"/>
      <c r="C37" s="4"/>
      <c r="D37" s="4"/>
      <c r="E37" s="28"/>
      <c r="F37" s="28"/>
      <c r="G37" s="28"/>
      <c r="H37" s="17">
        <f>SUM(H34:H36)</f>
        <v>453</v>
      </c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28"/>
      <c r="F38" s="28"/>
      <c r="G38" s="28"/>
      <c r="H38" s="17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28"/>
      <c r="F39" s="28"/>
      <c r="G39" s="28"/>
      <c r="H39" s="17"/>
      <c r="I39" s="4"/>
      <c r="J39" s="4"/>
      <c r="K39" s="4"/>
      <c r="L39" s="4"/>
      <c r="M39" s="4"/>
    </row>
    <row r="40" spans="1:13" x14ac:dyDescent="0.25">
      <c r="A40" s="4"/>
      <c r="I40" s="4"/>
      <c r="J40" s="4"/>
      <c r="K40" s="4"/>
      <c r="L40" s="4"/>
      <c r="M40" s="4"/>
    </row>
    <row r="41" spans="1:13" x14ac:dyDescent="0.25">
      <c r="A41" s="4"/>
      <c r="I41" s="4"/>
      <c r="J41" s="4"/>
      <c r="K41" s="4"/>
      <c r="L41" s="4"/>
      <c r="M41" s="4"/>
    </row>
    <row r="42" spans="1:13" x14ac:dyDescent="0.25">
      <c r="A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28"/>
      <c r="F43" s="28"/>
      <c r="G43" s="28"/>
      <c r="H43" s="17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28"/>
      <c r="F44" s="28"/>
      <c r="G44" s="28"/>
      <c r="H44" s="17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28"/>
      <c r="F45" s="28"/>
      <c r="G45" s="28"/>
      <c r="H45" s="17"/>
      <c r="I45" s="4"/>
      <c r="J45" s="4"/>
      <c r="K45" s="4"/>
      <c r="L45" s="4"/>
      <c r="M45" s="4"/>
    </row>
    <row r="46" spans="1:13" x14ac:dyDescent="0.25">
      <c r="I46" s="4"/>
      <c r="J46" s="4"/>
      <c r="K46" s="4"/>
      <c r="L46" s="4"/>
      <c r="M46" s="4"/>
    </row>
    <row r="47" spans="1:13" x14ac:dyDescent="0.25">
      <c r="I47" s="4"/>
      <c r="J47" s="4"/>
      <c r="K47" s="4"/>
      <c r="L47" s="4"/>
      <c r="M47" s="4"/>
    </row>
    <row r="48" spans="1:13" x14ac:dyDescent="0.25">
      <c r="I48" s="4"/>
      <c r="J48" s="4"/>
      <c r="K48" s="4"/>
      <c r="L48" s="4"/>
      <c r="M48" s="4"/>
    </row>
    <row r="49" spans="1:13" x14ac:dyDescent="0.25">
      <c r="I49" s="4"/>
      <c r="J49" s="4"/>
      <c r="K49" s="4"/>
      <c r="L49" s="4"/>
      <c r="M49" s="4"/>
    </row>
    <row r="50" spans="1:13" x14ac:dyDescent="0.25">
      <c r="I50" s="4"/>
      <c r="J50" s="4"/>
      <c r="K50" s="4"/>
      <c r="L50" s="4"/>
      <c r="M50" s="4"/>
    </row>
    <row r="51" spans="1:13" x14ac:dyDescent="0.25">
      <c r="I51" s="4"/>
      <c r="J51" s="4"/>
      <c r="K51" s="4"/>
      <c r="L51" s="4"/>
      <c r="M51" s="4"/>
    </row>
    <row r="52" spans="1:13" x14ac:dyDescent="0.25">
      <c r="I52" s="4"/>
      <c r="J52" s="4"/>
      <c r="K52" s="4"/>
      <c r="L52" s="4"/>
      <c r="M52" s="4"/>
    </row>
    <row r="53" spans="1:13" x14ac:dyDescent="0.25">
      <c r="I53" s="4"/>
      <c r="J53" s="4"/>
      <c r="K53" s="4"/>
      <c r="L53" s="4"/>
      <c r="M53" s="4"/>
    </row>
    <row r="54" spans="1:13" x14ac:dyDescent="0.25">
      <c r="I54" s="4"/>
      <c r="J54" s="4"/>
      <c r="K54" s="4"/>
      <c r="L54" s="4"/>
      <c r="M54" s="4"/>
    </row>
    <row r="55" spans="1:13" x14ac:dyDescent="0.25">
      <c r="I55" s="4"/>
      <c r="J55" s="4"/>
      <c r="K55" s="4"/>
      <c r="L55" s="4"/>
      <c r="M55" s="4"/>
    </row>
    <row r="56" spans="1:13" x14ac:dyDescent="0.25">
      <c r="A56" s="4"/>
      <c r="B56" s="4"/>
      <c r="C56" s="4"/>
      <c r="D56" s="4"/>
      <c r="E56" s="28"/>
      <c r="F56" s="28"/>
      <c r="G56" s="28"/>
      <c r="H56" s="17"/>
      <c r="I56" s="4"/>
      <c r="J56" s="4"/>
      <c r="K56" s="4"/>
      <c r="L56" s="4"/>
      <c r="M56" s="4"/>
    </row>
    <row r="57" spans="1:13" x14ac:dyDescent="0.25">
      <c r="A57" s="4"/>
      <c r="B57" s="4"/>
      <c r="C57" s="4"/>
      <c r="D57" s="4"/>
      <c r="E57" s="28"/>
      <c r="F57" s="28"/>
      <c r="G57" s="28"/>
      <c r="H57" s="17"/>
      <c r="I57" s="4"/>
      <c r="J57" s="4"/>
      <c r="K57" s="4"/>
      <c r="L57" s="4"/>
      <c r="M57" s="4"/>
    </row>
    <row r="58" spans="1:13" x14ac:dyDescent="0.25">
      <c r="A58" s="4"/>
      <c r="B58" s="4"/>
      <c r="C58" s="4"/>
      <c r="D58" s="4"/>
      <c r="E58" s="28"/>
      <c r="F58" s="28"/>
      <c r="G58" s="28"/>
      <c r="H58" s="17"/>
      <c r="I58" s="4"/>
      <c r="J58" s="4"/>
      <c r="K58" s="4"/>
      <c r="L58" s="4"/>
      <c r="M58" s="4"/>
    </row>
    <row r="59" spans="1:13" x14ac:dyDescent="0.25">
      <c r="A59" s="4"/>
      <c r="B59" s="4"/>
      <c r="C59" s="4"/>
      <c r="D59" s="4"/>
      <c r="E59" s="28"/>
      <c r="F59" s="28"/>
      <c r="G59" s="28"/>
      <c r="H59" s="17"/>
      <c r="I59" s="4"/>
      <c r="J59" s="4"/>
      <c r="K59" s="4"/>
      <c r="L59" s="4"/>
      <c r="M59" s="4"/>
    </row>
    <row r="60" spans="1:13" x14ac:dyDescent="0.25">
      <c r="A60" s="4"/>
      <c r="B60" s="4"/>
      <c r="C60" s="4"/>
      <c r="D60" s="4"/>
      <c r="E60" s="28"/>
      <c r="F60" s="28"/>
      <c r="G60" s="28"/>
      <c r="H60" s="17"/>
      <c r="I60" s="4"/>
      <c r="J60" s="4"/>
      <c r="K60" s="4"/>
      <c r="L60" s="4"/>
      <c r="M60" s="4"/>
    </row>
    <row r="61" spans="1:13" x14ac:dyDescent="0.25">
      <c r="A61" s="4"/>
      <c r="B61" s="4"/>
      <c r="C61" s="4"/>
      <c r="D61" s="4"/>
      <c r="E61" s="28"/>
      <c r="F61" s="28"/>
      <c r="G61" s="28"/>
      <c r="H61" s="17"/>
      <c r="I61" s="4"/>
      <c r="J61" s="4"/>
      <c r="K61" s="4"/>
      <c r="L61" s="4"/>
      <c r="M61" s="4"/>
    </row>
    <row r="62" spans="1:13" x14ac:dyDescent="0.25">
      <c r="A62" s="4"/>
      <c r="B62" s="4"/>
      <c r="C62" s="4"/>
      <c r="D62" s="4"/>
      <c r="E62" s="28"/>
      <c r="F62" s="28"/>
      <c r="G62" s="28"/>
      <c r="H62" s="17"/>
      <c r="I62" s="4"/>
      <c r="J62" s="4"/>
      <c r="K62" s="4"/>
      <c r="L62" s="4"/>
      <c r="M62" s="4"/>
    </row>
    <row r="63" spans="1:13" x14ac:dyDescent="0.25">
      <c r="A63" s="4"/>
      <c r="B63" s="4"/>
      <c r="C63" s="4"/>
      <c r="D63" s="4"/>
      <c r="E63" s="28"/>
      <c r="F63" s="28"/>
      <c r="G63" s="28"/>
      <c r="H63" s="17"/>
      <c r="I63" s="4"/>
      <c r="J63" s="4"/>
      <c r="K63" s="4"/>
      <c r="L63" s="4"/>
      <c r="M63" s="4"/>
    </row>
    <row r="64" spans="1:13" x14ac:dyDescent="0.25">
      <c r="A64" s="4"/>
      <c r="B64" s="4"/>
      <c r="C64" s="4"/>
      <c r="D64" s="4"/>
      <c r="E64" s="28"/>
      <c r="F64" s="28"/>
      <c r="G64" s="28"/>
      <c r="H64" s="17"/>
      <c r="I64" s="4"/>
      <c r="J64" s="4"/>
      <c r="K64" s="4"/>
      <c r="L64" s="4"/>
      <c r="M64" s="4"/>
    </row>
    <row r="65" spans="1:13" x14ac:dyDescent="0.25">
      <c r="A65" s="4"/>
      <c r="B65" s="4"/>
      <c r="C65" s="4"/>
      <c r="D65" s="4"/>
      <c r="E65" s="28"/>
      <c r="F65" s="28"/>
      <c r="G65" s="28"/>
      <c r="H65" s="17"/>
      <c r="I65" s="4"/>
      <c r="J65" s="4"/>
      <c r="K65" s="4"/>
      <c r="L65" s="4"/>
      <c r="M65" s="4"/>
    </row>
    <row r="66" spans="1:13" x14ac:dyDescent="0.25">
      <c r="A66" s="4"/>
      <c r="B66" s="4"/>
      <c r="C66" s="4"/>
      <c r="D66" s="4"/>
      <c r="E66" s="28"/>
      <c r="F66" s="28"/>
      <c r="G66" s="28"/>
      <c r="H66" s="17"/>
      <c r="I66" s="4"/>
      <c r="J66" s="4"/>
      <c r="K66" s="4"/>
      <c r="L66" s="4"/>
      <c r="M66" s="4"/>
    </row>
    <row r="67" spans="1:13" x14ac:dyDescent="0.25">
      <c r="A67" s="4"/>
      <c r="B67" s="4"/>
      <c r="C67" s="4"/>
      <c r="D67" s="4"/>
      <c r="E67" s="28"/>
      <c r="F67" s="28"/>
      <c r="G67" s="28"/>
      <c r="H67" s="17"/>
      <c r="I67" s="4"/>
      <c r="J67" s="4"/>
      <c r="K67" s="4"/>
      <c r="L67" s="4"/>
      <c r="M67" s="4"/>
    </row>
    <row r="68" spans="1:13" x14ac:dyDescent="0.25">
      <c r="A68" s="4"/>
      <c r="B68" s="4"/>
      <c r="C68" s="4"/>
      <c r="D68" s="4"/>
      <c r="E68" s="28"/>
      <c r="F68" s="28"/>
      <c r="G68" s="28"/>
      <c r="H68" s="17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28"/>
      <c r="F69" s="28"/>
      <c r="G69" s="28"/>
      <c r="H69" s="17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28"/>
      <c r="F70" s="28"/>
      <c r="G70" s="28"/>
      <c r="H70" s="17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28"/>
      <c r="F71" s="28"/>
      <c r="G71" s="28"/>
      <c r="H71" s="17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28"/>
      <c r="F72" s="28"/>
      <c r="G72" s="28"/>
      <c r="H72" s="17"/>
      <c r="I72" s="4"/>
      <c r="J72" s="4"/>
      <c r="K72" s="4"/>
      <c r="L72" s="4"/>
      <c r="M72" s="4"/>
    </row>
    <row r="73" spans="1:13" x14ac:dyDescent="0.25">
      <c r="A73" s="4"/>
      <c r="B73" s="4"/>
      <c r="C73" s="4"/>
      <c r="D73" s="4"/>
      <c r="E73" s="28"/>
      <c r="F73" s="28"/>
      <c r="G73" s="28"/>
      <c r="H73" s="17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28"/>
      <c r="F74" s="28"/>
      <c r="G74" s="28"/>
      <c r="H74" s="17"/>
      <c r="I74" s="4"/>
      <c r="J74" s="4"/>
      <c r="K74" s="4"/>
      <c r="L74" s="4"/>
      <c r="M74" s="4"/>
    </row>
    <row r="75" spans="1:13" x14ac:dyDescent="0.25">
      <c r="A75" s="4"/>
      <c r="B75" s="4"/>
      <c r="C75" s="4"/>
      <c r="D75" s="4"/>
      <c r="E75" s="28"/>
      <c r="F75" s="28"/>
      <c r="G75" s="28"/>
      <c r="H75" s="17"/>
      <c r="I75" s="4"/>
      <c r="J75" s="4"/>
      <c r="K75" s="4"/>
      <c r="L75" s="4"/>
      <c r="M75" s="4"/>
    </row>
    <row r="76" spans="1:13" x14ac:dyDescent="0.25">
      <c r="A76" s="4"/>
      <c r="B76" s="4"/>
      <c r="C76" s="4"/>
      <c r="D76" s="4"/>
      <c r="E76" s="28"/>
      <c r="F76" s="28"/>
      <c r="G76" s="28"/>
      <c r="H76" s="17"/>
      <c r="I76" s="4"/>
      <c r="J76" s="4"/>
      <c r="K76" s="4"/>
      <c r="L76" s="4"/>
      <c r="M76" s="4"/>
    </row>
    <row r="77" spans="1:13" x14ac:dyDescent="0.25">
      <c r="A77" s="4"/>
      <c r="B77" s="4"/>
      <c r="C77" s="4"/>
      <c r="D77" s="4"/>
      <c r="E77" s="28"/>
      <c r="F77" s="28"/>
      <c r="G77" s="28"/>
      <c r="H77" s="17"/>
      <c r="I77" s="4"/>
      <c r="J77" s="4"/>
      <c r="K77" s="4"/>
      <c r="L77" s="4"/>
      <c r="M77" s="4"/>
    </row>
    <row r="78" spans="1:13" x14ac:dyDescent="0.25">
      <c r="A78" s="4"/>
      <c r="B78" s="4"/>
      <c r="C78" s="4"/>
      <c r="D78" s="4"/>
      <c r="E78" s="28"/>
      <c r="F78" s="28"/>
      <c r="G78" s="28"/>
      <c r="H78" s="17"/>
      <c r="I78" s="4"/>
      <c r="J78" s="4"/>
      <c r="K78" s="4"/>
      <c r="L78" s="4"/>
      <c r="M78" s="4"/>
    </row>
    <row r="79" spans="1:13" x14ac:dyDescent="0.25">
      <c r="A79" s="4"/>
      <c r="B79" s="4"/>
      <c r="C79" s="4"/>
      <c r="D79" s="4"/>
      <c r="E79" s="28"/>
      <c r="F79" s="28"/>
      <c r="G79" s="28"/>
      <c r="H79" s="17"/>
      <c r="I79" s="4"/>
      <c r="J79" s="4"/>
      <c r="K79" s="4"/>
      <c r="L79" s="4"/>
      <c r="M79" s="4"/>
    </row>
    <row r="80" spans="1:13" x14ac:dyDescent="0.25">
      <c r="A80" s="4"/>
      <c r="B80" s="4"/>
      <c r="C80" s="4"/>
      <c r="D80" s="4"/>
      <c r="E80" s="28"/>
      <c r="F80" s="28"/>
      <c r="G80" s="28"/>
      <c r="H80" s="17"/>
      <c r="I80" s="4"/>
      <c r="J80" s="4"/>
      <c r="K80" s="4"/>
      <c r="L80" s="4"/>
      <c r="M80" s="4"/>
    </row>
    <row r="81" spans="1:13" x14ac:dyDescent="0.25">
      <c r="A81" s="4"/>
      <c r="B81" s="4"/>
      <c r="C81" s="4"/>
      <c r="D81" s="4"/>
      <c r="E81" s="28"/>
      <c r="F81" s="28"/>
      <c r="G81" s="28"/>
      <c r="H81" s="17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28"/>
      <c r="F82" s="28"/>
      <c r="G82" s="28"/>
      <c r="H82" s="17"/>
      <c r="I82" s="4"/>
      <c r="J82" s="4"/>
      <c r="K82" s="4"/>
      <c r="L82" s="4"/>
      <c r="M82" s="4"/>
    </row>
    <row r="83" spans="1:13" x14ac:dyDescent="0.25">
      <c r="A83" s="4"/>
      <c r="B83" s="4"/>
      <c r="C83" s="4"/>
      <c r="D83" s="4"/>
      <c r="E83" s="28"/>
      <c r="F83" s="28"/>
      <c r="G83" s="28"/>
      <c r="H83" s="17"/>
      <c r="I83" s="4"/>
      <c r="J83" s="4"/>
      <c r="K83" s="4"/>
      <c r="L83" s="4"/>
      <c r="M83" s="4"/>
    </row>
    <row r="84" spans="1:13" x14ac:dyDescent="0.25">
      <c r="A84" s="4"/>
      <c r="B84" s="4"/>
      <c r="C84" s="4"/>
      <c r="D84" s="4"/>
      <c r="E84" s="28"/>
      <c r="F84" s="28"/>
      <c r="G84" s="28"/>
      <c r="H84" s="17"/>
      <c r="I84" s="4"/>
      <c r="J84" s="4"/>
      <c r="K84" s="4"/>
      <c r="L84" s="4"/>
      <c r="M84" s="4"/>
    </row>
  </sheetData>
  <mergeCells count="4">
    <mergeCell ref="A1:H1"/>
    <mergeCell ref="A3:H3"/>
    <mergeCell ref="A24:H24"/>
    <mergeCell ref="A5:H5"/>
  </mergeCells>
  <pageMargins left="0.25" right="0.25" top="1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BE2E-07C9-4A9B-9AFC-6F331DA26DFE}">
  <dimension ref="A1:J174"/>
  <sheetViews>
    <sheetView zoomScaleNormal="100" zoomScaleSheetLayoutView="100" workbookViewId="0"/>
  </sheetViews>
  <sheetFormatPr defaultRowHeight="15" x14ac:dyDescent="0.25"/>
  <cols>
    <col min="1" max="1" width="8.7109375" style="36" customWidth="1"/>
    <col min="2" max="2" width="31.7109375" style="36" customWidth="1"/>
    <col min="3" max="3" width="15.7109375" style="36" customWidth="1"/>
    <col min="4" max="6" width="6.7109375" style="37" customWidth="1"/>
    <col min="7" max="7" width="9.7109375" style="25" customWidth="1"/>
    <col min="8" max="10" width="9.140625" style="36"/>
  </cols>
  <sheetData>
    <row r="1" spans="1:10" ht="15.75" x14ac:dyDescent="0.25">
      <c r="B1" s="51" t="s">
        <v>5</v>
      </c>
      <c r="C1" s="51"/>
      <c r="D1" s="51"/>
      <c r="E1" s="51"/>
      <c r="F1" s="51"/>
      <c r="G1" s="51"/>
      <c r="H1"/>
      <c r="I1"/>
      <c r="J1"/>
    </row>
    <row r="2" spans="1:10" x14ac:dyDescent="0.25">
      <c r="C2" s="3"/>
      <c r="D2" s="35"/>
      <c r="E2" s="35"/>
      <c r="F2" s="35"/>
      <c r="G2" s="14"/>
      <c r="H2"/>
      <c r="I2"/>
      <c r="J2"/>
    </row>
    <row r="3" spans="1:10" ht="15.75" x14ac:dyDescent="0.25">
      <c r="B3" s="51" t="s">
        <v>54</v>
      </c>
      <c r="C3" s="51"/>
      <c r="D3" s="51"/>
      <c r="E3" s="51"/>
      <c r="F3" s="51"/>
      <c r="G3" s="51"/>
      <c r="H3"/>
      <c r="I3"/>
      <c r="J3"/>
    </row>
    <row r="4" spans="1:10" x14ac:dyDescent="0.25">
      <c r="C4" s="3"/>
      <c r="D4" s="35"/>
      <c r="E4" s="35"/>
      <c r="F4" s="35"/>
      <c r="G4" s="14"/>
      <c r="H4"/>
      <c r="I4"/>
      <c r="J4"/>
    </row>
    <row r="5" spans="1:10" x14ac:dyDescent="0.25">
      <c r="B5" s="53" t="s">
        <v>9</v>
      </c>
      <c r="C5" s="53"/>
      <c r="D5" s="53"/>
      <c r="E5" s="53"/>
      <c r="F5" s="53"/>
      <c r="G5" s="53"/>
      <c r="H5"/>
      <c r="I5"/>
      <c r="J5"/>
    </row>
    <row r="6" spans="1:10" x14ac:dyDescent="0.25">
      <c r="H6"/>
      <c r="I6"/>
      <c r="J6"/>
    </row>
    <row r="7" spans="1:10" x14ac:dyDescent="0.25">
      <c r="A7" s="33" t="s">
        <v>16</v>
      </c>
      <c r="H7"/>
      <c r="I7"/>
      <c r="J7"/>
    </row>
    <row r="8" spans="1:10" x14ac:dyDescent="0.25">
      <c r="A8" s="9" t="s">
        <v>1</v>
      </c>
      <c r="B8" s="6" t="s">
        <v>6</v>
      </c>
      <c r="C8" s="6" t="s">
        <v>3</v>
      </c>
      <c r="D8" s="34" t="s">
        <v>12</v>
      </c>
      <c r="E8" s="34" t="s">
        <v>0</v>
      </c>
      <c r="F8" s="34" t="s">
        <v>4</v>
      </c>
      <c r="G8" s="15" t="s">
        <v>8</v>
      </c>
      <c r="H8"/>
      <c r="I8"/>
      <c r="J8"/>
    </row>
    <row r="9" spans="1:10" x14ac:dyDescent="0.25">
      <c r="A9" s="1">
        <v>1</v>
      </c>
      <c r="B9" s="2" t="s">
        <v>55</v>
      </c>
      <c r="C9" s="2" t="s">
        <v>19</v>
      </c>
      <c r="D9" s="35">
        <v>462</v>
      </c>
      <c r="E9" s="35">
        <v>76</v>
      </c>
      <c r="F9" s="35">
        <v>538</v>
      </c>
      <c r="G9" s="14">
        <v>10</v>
      </c>
      <c r="J9" s="35"/>
    </row>
    <row r="10" spans="1:10" x14ac:dyDescent="0.25">
      <c r="A10" s="1">
        <v>2</v>
      </c>
      <c r="B10" s="2" t="s">
        <v>30</v>
      </c>
      <c r="C10" s="2" t="s">
        <v>14</v>
      </c>
      <c r="D10" s="35">
        <v>406</v>
      </c>
      <c r="E10" s="35">
        <v>128</v>
      </c>
      <c r="F10" s="35">
        <v>534</v>
      </c>
      <c r="G10" s="20">
        <v>5</v>
      </c>
      <c r="J10" s="35"/>
    </row>
    <row r="11" spans="1:10" x14ac:dyDescent="0.25">
      <c r="A11" s="1"/>
      <c r="B11" s="4"/>
      <c r="C11" s="4"/>
      <c r="D11" s="35"/>
      <c r="E11" s="35"/>
      <c r="F11" s="35"/>
      <c r="G11" s="14">
        <f>SUM(G9:G10)</f>
        <v>15</v>
      </c>
      <c r="H11"/>
      <c r="I11"/>
      <c r="J11"/>
    </row>
    <row r="12" spans="1:10" x14ac:dyDescent="0.25">
      <c r="H12"/>
      <c r="I12"/>
      <c r="J12"/>
    </row>
    <row r="13" spans="1:10" x14ac:dyDescent="0.25">
      <c r="A13" s="33" t="s">
        <v>17</v>
      </c>
      <c r="B13" s="4"/>
      <c r="C13" s="4"/>
      <c r="D13" s="35"/>
      <c r="E13" s="35"/>
      <c r="F13" s="35"/>
      <c r="G13" s="14"/>
      <c r="H13"/>
      <c r="I13"/>
      <c r="J13"/>
    </row>
    <row r="14" spans="1:10" x14ac:dyDescent="0.25">
      <c r="A14" s="9" t="s">
        <v>1</v>
      </c>
      <c r="B14" s="6" t="s">
        <v>6</v>
      </c>
      <c r="C14" s="6" t="s">
        <v>3</v>
      </c>
      <c r="D14" s="34" t="s">
        <v>12</v>
      </c>
      <c r="E14" s="34" t="s">
        <v>0</v>
      </c>
      <c r="F14" s="34" t="s">
        <v>4</v>
      </c>
      <c r="G14" s="15" t="s">
        <v>8</v>
      </c>
      <c r="H14"/>
      <c r="I14"/>
      <c r="J14"/>
    </row>
    <row r="15" spans="1:10" x14ac:dyDescent="0.25">
      <c r="A15" s="1">
        <v>1</v>
      </c>
      <c r="B15" s="43" t="s">
        <v>56</v>
      </c>
      <c r="C15" s="43" t="s">
        <v>57</v>
      </c>
      <c r="D15" s="35">
        <v>1036</v>
      </c>
      <c r="E15" s="35">
        <v>459</v>
      </c>
      <c r="F15" s="35">
        <f>SUM(D15+E15)</f>
        <v>1495</v>
      </c>
      <c r="G15" s="14">
        <v>175</v>
      </c>
      <c r="J15" s="35"/>
    </row>
    <row r="16" spans="1:10" x14ac:dyDescent="0.25">
      <c r="A16" s="1">
        <v>2</v>
      </c>
      <c r="B16" s="43" t="s">
        <v>58</v>
      </c>
      <c r="C16" s="43" t="s">
        <v>19</v>
      </c>
      <c r="D16" s="35">
        <v>954</v>
      </c>
      <c r="E16" s="35">
        <v>513</v>
      </c>
      <c r="F16" s="35">
        <f t="shared" ref="F16:F25" si="0">SUM(D16+E16)</f>
        <v>1467</v>
      </c>
      <c r="G16" s="14">
        <v>160</v>
      </c>
      <c r="J16" s="35"/>
    </row>
    <row r="17" spans="1:10" x14ac:dyDescent="0.25">
      <c r="A17" s="1">
        <v>3</v>
      </c>
      <c r="B17" s="2" t="s">
        <v>59</v>
      </c>
      <c r="C17" s="2" t="s">
        <v>20</v>
      </c>
      <c r="D17" s="35">
        <v>884</v>
      </c>
      <c r="E17" s="35">
        <v>540</v>
      </c>
      <c r="F17" s="35">
        <f t="shared" si="0"/>
        <v>1424</v>
      </c>
      <c r="G17" s="14">
        <v>144</v>
      </c>
      <c r="J17" s="35"/>
    </row>
    <row r="18" spans="1:10" x14ac:dyDescent="0.25">
      <c r="A18" s="1">
        <v>4</v>
      </c>
      <c r="B18" s="43" t="s">
        <v>60</v>
      </c>
      <c r="C18" s="43" t="s">
        <v>24</v>
      </c>
      <c r="D18" s="35">
        <v>1155</v>
      </c>
      <c r="E18" s="35">
        <v>261</v>
      </c>
      <c r="F18" s="35">
        <f t="shared" si="0"/>
        <v>1416</v>
      </c>
      <c r="G18" s="14">
        <v>131</v>
      </c>
      <c r="J18" s="35"/>
    </row>
    <row r="19" spans="1:10" x14ac:dyDescent="0.25">
      <c r="A19" s="1">
        <v>5</v>
      </c>
      <c r="B19" s="43" t="s">
        <v>55</v>
      </c>
      <c r="C19" s="43" t="s">
        <v>19</v>
      </c>
      <c r="D19" s="35">
        <v>1180</v>
      </c>
      <c r="E19" s="35">
        <v>228</v>
      </c>
      <c r="F19" s="35">
        <f t="shared" si="0"/>
        <v>1408</v>
      </c>
      <c r="G19" s="14">
        <v>118</v>
      </c>
      <c r="J19" s="35"/>
    </row>
    <row r="20" spans="1:10" x14ac:dyDescent="0.25">
      <c r="A20" s="1">
        <v>6</v>
      </c>
      <c r="B20" s="43" t="s">
        <v>61</v>
      </c>
      <c r="C20" s="43" t="s">
        <v>25</v>
      </c>
      <c r="D20" s="35">
        <v>1140</v>
      </c>
      <c r="E20" s="35">
        <v>267</v>
      </c>
      <c r="F20" s="35">
        <f t="shared" si="0"/>
        <v>1407</v>
      </c>
      <c r="G20" s="14">
        <v>105</v>
      </c>
      <c r="J20" s="35"/>
    </row>
    <row r="21" spans="1:10" x14ac:dyDescent="0.25">
      <c r="A21" s="1">
        <v>7</v>
      </c>
      <c r="B21" s="43" t="s">
        <v>62</v>
      </c>
      <c r="C21" s="43" t="s">
        <v>15</v>
      </c>
      <c r="D21" s="35">
        <v>914</v>
      </c>
      <c r="E21" s="35">
        <v>474</v>
      </c>
      <c r="F21" s="35">
        <f t="shared" si="0"/>
        <v>1388</v>
      </c>
      <c r="G21" s="14">
        <v>92</v>
      </c>
      <c r="J21" s="35"/>
    </row>
    <row r="22" spans="1:10" x14ac:dyDescent="0.25">
      <c r="A22" s="1">
        <v>8</v>
      </c>
      <c r="B22" s="2" t="s">
        <v>26</v>
      </c>
      <c r="C22" s="2" t="s">
        <v>19</v>
      </c>
      <c r="D22" s="35">
        <v>709</v>
      </c>
      <c r="E22" s="35">
        <v>678</v>
      </c>
      <c r="F22" s="35">
        <f t="shared" si="0"/>
        <v>1387</v>
      </c>
      <c r="G22" s="14">
        <v>80</v>
      </c>
      <c r="J22" s="35"/>
    </row>
    <row r="23" spans="1:10" x14ac:dyDescent="0.25">
      <c r="A23" s="1">
        <v>9</v>
      </c>
      <c r="B23" s="2" t="s">
        <v>63</v>
      </c>
      <c r="C23" s="2" t="s">
        <v>18</v>
      </c>
      <c r="D23" s="35">
        <v>829</v>
      </c>
      <c r="E23" s="35">
        <v>534</v>
      </c>
      <c r="F23" s="35">
        <f t="shared" si="0"/>
        <v>1363</v>
      </c>
      <c r="G23" s="14">
        <v>62</v>
      </c>
      <c r="J23" s="35"/>
    </row>
    <row r="24" spans="1:10" x14ac:dyDescent="0.25">
      <c r="A24" s="1">
        <v>10</v>
      </c>
      <c r="B24" s="43" t="s">
        <v>64</v>
      </c>
      <c r="C24" s="43" t="s">
        <v>19</v>
      </c>
      <c r="D24" s="35">
        <v>835</v>
      </c>
      <c r="E24" s="35">
        <v>528</v>
      </c>
      <c r="F24" s="35">
        <f t="shared" si="0"/>
        <v>1363</v>
      </c>
      <c r="G24" s="14">
        <v>62</v>
      </c>
      <c r="J24" s="35"/>
    </row>
    <row r="25" spans="1:10" x14ac:dyDescent="0.25">
      <c r="A25" s="1">
        <v>11</v>
      </c>
      <c r="B25" s="2" t="s">
        <v>30</v>
      </c>
      <c r="C25" s="2" t="s">
        <v>14</v>
      </c>
      <c r="D25" s="35">
        <v>978</v>
      </c>
      <c r="E25" s="35">
        <v>384</v>
      </c>
      <c r="F25" s="35">
        <f t="shared" si="0"/>
        <v>1362</v>
      </c>
      <c r="G25" s="20">
        <v>44</v>
      </c>
      <c r="J25" s="35"/>
    </row>
    <row r="26" spans="1:10" x14ac:dyDescent="0.25">
      <c r="A26" s="1"/>
      <c r="B26" s="4"/>
      <c r="C26" s="4"/>
      <c r="D26" s="28"/>
      <c r="E26" s="28"/>
      <c r="F26" s="28"/>
      <c r="G26" s="14">
        <f>SUM(G15:G25)</f>
        <v>1173</v>
      </c>
      <c r="H26"/>
      <c r="I26"/>
      <c r="J26"/>
    </row>
    <row r="27" spans="1:10" x14ac:dyDescent="0.25">
      <c r="A27" s="1"/>
      <c r="B27" s="4"/>
      <c r="C27" s="4"/>
      <c r="D27" s="28"/>
      <c r="E27" s="28"/>
      <c r="F27" s="28"/>
      <c r="H27"/>
      <c r="I27"/>
      <c r="J27"/>
    </row>
    <row r="28" spans="1:10" x14ac:dyDescent="0.25">
      <c r="A28" s="1"/>
      <c r="B28" s="4"/>
      <c r="C28" s="4"/>
      <c r="D28" s="35"/>
      <c r="E28" s="35"/>
      <c r="F28" s="35"/>
      <c r="H28"/>
      <c r="I28"/>
      <c r="J28"/>
    </row>
    <row r="29" spans="1:10" x14ac:dyDescent="0.25">
      <c r="H29"/>
      <c r="I29"/>
      <c r="J29"/>
    </row>
    <row r="30" spans="1:10" x14ac:dyDescent="0.25">
      <c r="A30" s="52" t="s">
        <v>10</v>
      </c>
      <c r="B30" s="52"/>
      <c r="C30" s="52"/>
      <c r="D30" s="52"/>
      <c r="E30" s="52"/>
      <c r="F30" s="52"/>
      <c r="G30" s="52"/>
      <c r="H30"/>
      <c r="I30"/>
      <c r="J30"/>
    </row>
    <row r="31" spans="1:10" x14ac:dyDescent="0.25">
      <c r="A31" s="33" t="s">
        <v>16</v>
      </c>
      <c r="H31"/>
      <c r="I31"/>
      <c r="J31"/>
    </row>
    <row r="32" spans="1:10" x14ac:dyDescent="0.25">
      <c r="A32" s="9" t="s">
        <v>1</v>
      </c>
      <c r="B32" s="6" t="s">
        <v>6</v>
      </c>
      <c r="C32" s="6" t="s">
        <v>3</v>
      </c>
      <c r="D32" s="34" t="s">
        <v>12</v>
      </c>
      <c r="E32" s="34" t="s">
        <v>0</v>
      </c>
      <c r="F32" s="34" t="s">
        <v>4</v>
      </c>
      <c r="G32" s="15" t="s">
        <v>8</v>
      </c>
      <c r="H32"/>
      <c r="I32"/>
      <c r="J32"/>
    </row>
    <row r="33" spans="1:10" x14ac:dyDescent="0.25">
      <c r="A33" s="1">
        <v>1</v>
      </c>
      <c r="B33" s="43" t="s">
        <v>65</v>
      </c>
      <c r="C33" s="43" t="s">
        <v>23</v>
      </c>
      <c r="D33" s="35">
        <v>460</v>
      </c>
      <c r="E33" s="35">
        <v>86</v>
      </c>
      <c r="F33" s="35">
        <v>546</v>
      </c>
      <c r="G33" s="14">
        <v>10</v>
      </c>
    </row>
    <row r="34" spans="1:10" x14ac:dyDescent="0.25">
      <c r="A34" s="1">
        <v>2</v>
      </c>
      <c r="B34" s="2" t="s">
        <v>66</v>
      </c>
      <c r="C34" s="2" t="s">
        <v>24</v>
      </c>
      <c r="D34" s="35">
        <v>367</v>
      </c>
      <c r="E34" s="35">
        <v>144</v>
      </c>
      <c r="F34" s="35">
        <v>511</v>
      </c>
      <c r="G34" s="20">
        <v>5</v>
      </c>
    </row>
    <row r="35" spans="1:10" x14ac:dyDescent="0.25">
      <c r="A35" s="1"/>
      <c r="B35" s="4"/>
      <c r="C35" s="4"/>
      <c r="D35" s="4"/>
      <c r="E35" s="4"/>
      <c r="F35" s="4"/>
      <c r="G35" s="14">
        <f>SUM(G32:G34)</f>
        <v>15</v>
      </c>
      <c r="H35"/>
      <c r="I35"/>
      <c r="J35"/>
    </row>
    <row r="36" spans="1:10" x14ac:dyDescent="0.25">
      <c r="B36" s="2"/>
      <c r="C36" s="2"/>
      <c r="D36" s="35"/>
      <c r="E36" s="35"/>
      <c r="F36" s="35"/>
      <c r="G36" s="14"/>
      <c r="H36"/>
      <c r="I36"/>
      <c r="J36"/>
    </row>
    <row r="37" spans="1:10" x14ac:dyDescent="0.25">
      <c r="H37"/>
      <c r="I37"/>
      <c r="J37"/>
    </row>
    <row r="38" spans="1:10" x14ac:dyDescent="0.25">
      <c r="A38" s="33" t="s">
        <v>16</v>
      </c>
      <c r="H38"/>
      <c r="I38"/>
      <c r="J38"/>
    </row>
    <row r="39" spans="1:10" x14ac:dyDescent="0.25">
      <c r="A39" s="9" t="s">
        <v>1</v>
      </c>
      <c r="B39" s="6" t="s">
        <v>6</v>
      </c>
      <c r="C39" s="6" t="s">
        <v>3</v>
      </c>
      <c r="D39" s="34" t="s">
        <v>12</v>
      </c>
      <c r="E39" s="34" t="s">
        <v>0</v>
      </c>
      <c r="F39" s="34" t="s">
        <v>4</v>
      </c>
      <c r="G39" s="15" t="s">
        <v>8</v>
      </c>
      <c r="H39"/>
      <c r="I39"/>
      <c r="J39"/>
    </row>
    <row r="40" spans="1:10" x14ac:dyDescent="0.25">
      <c r="A40" s="1">
        <v>1</v>
      </c>
      <c r="B40" s="43" t="s">
        <v>65</v>
      </c>
      <c r="C40" s="43" t="s">
        <v>23</v>
      </c>
      <c r="D40" s="35">
        <v>1256</v>
      </c>
      <c r="E40" s="35">
        <v>258</v>
      </c>
      <c r="F40" s="35">
        <f>SUM(D40+E40)</f>
        <v>1514</v>
      </c>
      <c r="G40" s="14">
        <v>174</v>
      </c>
    </row>
    <row r="41" spans="1:10" x14ac:dyDescent="0.25">
      <c r="A41" s="1">
        <v>2</v>
      </c>
      <c r="B41" s="2" t="s">
        <v>67</v>
      </c>
      <c r="C41" s="2" t="s">
        <v>19</v>
      </c>
      <c r="D41" s="35">
        <v>691</v>
      </c>
      <c r="E41" s="35">
        <v>699</v>
      </c>
      <c r="F41" s="35">
        <f t="shared" ref="F41:F43" si="1">SUM(D41+E41)</f>
        <v>1390</v>
      </c>
      <c r="G41" s="14">
        <v>140</v>
      </c>
    </row>
    <row r="42" spans="1:10" x14ac:dyDescent="0.25">
      <c r="A42" s="1">
        <v>3</v>
      </c>
      <c r="B42" s="2" t="s">
        <v>68</v>
      </c>
      <c r="C42" s="2" t="s">
        <v>19</v>
      </c>
      <c r="D42" s="35">
        <v>711</v>
      </c>
      <c r="E42" s="35">
        <v>669</v>
      </c>
      <c r="F42" s="35">
        <f t="shared" si="1"/>
        <v>1380</v>
      </c>
      <c r="G42" s="14">
        <v>105</v>
      </c>
    </row>
    <row r="43" spans="1:10" x14ac:dyDescent="0.25">
      <c r="A43" s="1">
        <v>4</v>
      </c>
      <c r="B43" s="2" t="s">
        <v>69</v>
      </c>
      <c r="C43" s="2" t="s">
        <v>23</v>
      </c>
      <c r="D43" s="35">
        <v>717</v>
      </c>
      <c r="E43" s="35">
        <v>657</v>
      </c>
      <c r="F43" s="35">
        <f t="shared" si="1"/>
        <v>1374</v>
      </c>
      <c r="G43" s="20">
        <v>70</v>
      </c>
    </row>
    <row r="44" spans="1:10" x14ac:dyDescent="0.25">
      <c r="A44" s="1"/>
      <c r="B44" s="4"/>
      <c r="C44" s="4"/>
      <c r="D44" s="4"/>
      <c r="E44" s="4"/>
      <c r="F44" s="4"/>
      <c r="G44" s="14">
        <f>SUM(G40:G43)</f>
        <v>489</v>
      </c>
      <c r="H44"/>
      <c r="I44"/>
      <c r="J44"/>
    </row>
    <row r="45" spans="1:10" x14ac:dyDescent="0.25">
      <c r="A45" s="1"/>
      <c r="B45" s="4"/>
      <c r="C45" s="4"/>
      <c r="D45" s="4"/>
      <c r="E45" s="4"/>
      <c r="F45" s="4"/>
      <c r="G45" s="20"/>
      <c r="H45"/>
      <c r="I45"/>
      <c r="J45"/>
    </row>
    <row r="46" spans="1:10" x14ac:dyDescent="0.25">
      <c r="C46" s="3"/>
      <c r="D46" s="35"/>
      <c r="E46" s="35"/>
      <c r="F46" s="35"/>
      <c r="G46" s="14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spans="1:10" x14ac:dyDescent="0.25">
      <c r="A129"/>
      <c r="B129"/>
      <c r="C129"/>
      <c r="D129"/>
      <c r="E129"/>
      <c r="F129"/>
      <c r="G129"/>
      <c r="H129"/>
      <c r="I129"/>
      <c r="J129"/>
    </row>
    <row r="130" spans="1:10" x14ac:dyDescent="0.25">
      <c r="A130"/>
      <c r="B130"/>
      <c r="C130"/>
      <c r="D130"/>
      <c r="E130"/>
      <c r="F130"/>
      <c r="G130"/>
      <c r="H130"/>
      <c r="I130"/>
      <c r="J130"/>
    </row>
    <row r="131" spans="1:10" x14ac:dyDescent="0.25">
      <c r="A131"/>
      <c r="B131"/>
      <c r="C131"/>
      <c r="D131"/>
      <c r="E131"/>
      <c r="F131"/>
      <c r="G131"/>
      <c r="H131"/>
      <c r="I131"/>
      <c r="J131"/>
    </row>
    <row r="132" spans="1:10" x14ac:dyDescent="0.25">
      <c r="A132"/>
      <c r="B132"/>
      <c r="C132"/>
      <c r="D132"/>
      <c r="E132"/>
      <c r="F132"/>
      <c r="G132"/>
      <c r="H132"/>
      <c r="I132"/>
      <c r="J132"/>
    </row>
    <row r="133" spans="1:10" x14ac:dyDescent="0.25">
      <c r="A133"/>
      <c r="B133"/>
      <c r="C133"/>
      <c r="D133"/>
      <c r="E133"/>
      <c r="F133"/>
      <c r="G133"/>
      <c r="H133"/>
      <c r="I133"/>
      <c r="J133"/>
    </row>
    <row r="134" spans="1:10" x14ac:dyDescent="0.25">
      <c r="A134"/>
      <c r="B134"/>
      <c r="C134"/>
      <c r="D134"/>
      <c r="E134"/>
      <c r="F134"/>
      <c r="G134"/>
      <c r="H134"/>
      <c r="I134"/>
      <c r="J134"/>
    </row>
    <row r="135" spans="1:10" x14ac:dyDescent="0.25">
      <c r="A135"/>
      <c r="B135"/>
      <c r="C135"/>
      <c r="D135"/>
      <c r="E135"/>
      <c r="F135"/>
      <c r="G135"/>
      <c r="H135"/>
      <c r="I135"/>
      <c r="J135"/>
    </row>
    <row r="136" spans="1:10" x14ac:dyDescent="0.25">
      <c r="A136"/>
      <c r="B136"/>
      <c r="C136"/>
      <c r="D136"/>
      <c r="E136"/>
      <c r="F136"/>
      <c r="G136"/>
      <c r="H136"/>
      <c r="I136"/>
      <c r="J136"/>
    </row>
    <row r="137" spans="1:10" x14ac:dyDescent="0.25">
      <c r="A137"/>
      <c r="B137"/>
      <c r="C137"/>
      <c r="D137"/>
      <c r="E137"/>
      <c r="F137"/>
      <c r="G137"/>
      <c r="H137"/>
      <c r="I137"/>
      <c r="J137"/>
    </row>
    <row r="138" spans="1:10" x14ac:dyDescent="0.25">
      <c r="A138"/>
      <c r="B138"/>
      <c r="C138"/>
      <c r="D138"/>
      <c r="E138"/>
      <c r="F138"/>
      <c r="G138"/>
      <c r="H138"/>
      <c r="I138"/>
      <c r="J138"/>
    </row>
    <row r="139" spans="1:10" x14ac:dyDescent="0.25">
      <c r="A139"/>
      <c r="B139"/>
      <c r="C139"/>
      <c r="D139"/>
      <c r="E139"/>
      <c r="F139"/>
      <c r="G139"/>
      <c r="H139"/>
      <c r="I139"/>
      <c r="J139"/>
    </row>
    <row r="140" spans="1:10" x14ac:dyDescent="0.25">
      <c r="H140"/>
      <c r="I140"/>
      <c r="J140"/>
    </row>
    <row r="141" spans="1:10" x14ac:dyDescent="0.25">
      <c r="H141"/>
      <c r="I141"/>
      <c r="J141"/>
    </row>
    <row r="142" spans="1:10" x14ac:dyDescent="0.25">
      <c r="H142"/>
      <c r="I142"/>
      <c r="J142"/>
    </row>
    <row r="143" spans="1:10" x14ac:dyDescent="0.25">
      <c r="H143"/>
      <c r="I143"/>
      <c r="J143"/>
    </row>
    <row r="144" spans="1:10" x14ac:dyDescent="0.25">
      <c r="H144"/>
      <c r="I144"/>
      <c r="J144"/>
    </row>
    <row r="145" spans="8:10" x14ac:dyDescent="0.25">
      <c r="H145"/>
      <c r="I145"/>
      <c r="J145"/>
    </row>
    <row r="146" spans="8:10" x14ac:dyDescent="0.25">
      <c r="H146"/>
      <c r="I146"/>
      <c r="J146"/>
    </row>
    <row r="147" spans="8:10" x14ac:dyDescent="0.25">
      <c r="H147"/>
      <c r="I147"/>
      <c r="J147"/>
    </row>
    <row r="148" spans="8:10" x14ac:dyDescent="0.25">
      <c r="H148"/>
      <c r="I148"/>
      <c r="J148"/>
    </row>
    <row r="149" spans="8:10" x14ac:dyDescent="0.25">
      <c r="H149"/>
      <c r="I149"/>
      <c r="J149"/>
    </row>
    <row r="150" spans="8:10" x14ac:dyDescent="0.25">
      <c r="H150"/>
      <c r="I150"/>
      <c r="J150"/>
    </row>
    <row r="151" spans="8:10" x14ac:dyDescent="0.25">
      <c r="H151"/>
      <c r="I151"/>
      <c r="J151"/>
    </row>
    <row r="152" spans="8:10" x14ac:dyDescent="0.25">
      <c r="H152"/>
      <c r="I152"/>
      <c r="J152"/>
    </row>
    <row r="153" spans="8:10" x14ac:dyDescent="0.25">
      <c r="H153"/>
      <c r="I153"/>
      <c r="J153"/>
    </row>
    <row r="154" spans="8:10" x14ac:dyDescent="0.25">
      <c r="H154"/>
      <c r="I154"/>
      <c r="J154"/>
    </row>
    <row r="155" spans="8:10" x14ac:dyDescent="0.25">
      <c r="H155"/>
      <c r="I155"/>
      <c r="J155"/>
    </row>
    <row r="156" spans="8:10" x14ac:dyDescent="0.25">
      <c r="H156"/>
      <c r="I156"/>
      <c r="J156"/>
    </row>
    <row r="157" spans="8:10" x14ac:dyDescent="0.25">
      <c r="H157"/>
      <c r="I157"/>
      <c r="J157"/>
    </row>
    <row r="158" spans="8:10" x14ac:dyDescent="0.25">
      <c r="H158"/>
      <c r="I158"/>
      <c r="J158"/>
    </row>
    <row r="159" spans="8:10" x14ac:dyDescent="0.25">
      <c r="H159"/>
      <c r="I159"/>
      <c r="J159"/>
    </row>
    <row r="160" spans="8:10" x14ac:dyDescent="0.25">
      <c r="H160"/>
      <c r="I160"/>
      <c r="J160"/>
    </row>
    <row r="161" spans="8:10" x14ac:dyDescent="0.25">
      <c r="H161"/>
      <c r="I161"/>
      <c r="J161"/>
    </row>
    <row r="162" spans="8:10" x14ac:dyDescent="0.25">
      <c r="H162"/>
      <c r="I162"/>
      <c r="J162"/>
    </row>
    <row r="163" spans="8:10" x14ac:dyDescent="0.25">
      <c r="H163"/>
      <c r="I163"/>
      <c r="J163"/>
    </row>
    <row r="164" spans="8:10" x14ac:dyDescent="0.25">
      <c r="H164"/>
      <c r="I164"/>
      <c r="J164"/>
    </row>
    <row r="165" spans="8:10" x14ac:dyDescent="0.25">
      <c r="H165"/>
      <c r="I165"/>
      <c r="J165"/>
    </row>
    <row r="166" spans="8:10" x14ac:dyDescent="0.25">
      <c r="H166"/>
      <c r="I166"/>
      <c r="J166"/>
    </row>
    <row r="167" spans="8:10" x14ac:dyDescent="0.25">
      <c r="H167"/>
      <c r="I167"/>
      <c r="J167"/>
    </row>
    <row r="168" spans="8:10" x14ac:dyDescent="0.25">
      <c r="H168"/>
      <c r="I168"/>
      <c r="J168"/>
    </row>
    <row r="169" spans="8:10" x14ac:dyDescent="0.25">
      <c r="H169"/>
      <c r="I169"/>
      <c r="J169"/>
    </row>
    <row r="170" spans="8:10" x14ac:dyDescent="0.25">
      <c r="H170"/>
      <c r="I170"/>
      <c r="J170"/>
    </row>
    <row r="171" spans="8:10" x14ac:dyDescent="0.25">
      <c r="H171"/>
      <c r="I171"/>
      <c r="J171"/>
    </row>
    <row r="172" spans="8:10" x14ac:dyDescent="0.25">
      <c r="H172"/>
      <c r="I172"/>
      <c r="J172"/>
    </row>
    <row r="173" spans="8:10" x14ac:dyDescent="0.25">
      <c r="H173"/>
      <c r="I173"/>
      <c r="J173"/>
    </row>
    <row r="174" spans="8:10" x14ac:dyDescent="0.25">
      <c r="H174"/>
      <c r="I174"/>
      <c r="J174"/>
    </row>
  </sheetData>
  <mergeCells count="4">
    <mergeCell ref="B1:G1"/>
    <mergeCell ref="B3:G3"/>
    <mergeCell ref="B5:G5"/>
    <mergeCell ref="A30:G30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D4E2-FF1B-46CC-9F8E-71C0F469E27A}">
  <dimension ref="A1:O72"/>
  <sheetViews>
    <sheetView workbookViewId="0">
      <selection activeCell="D6" sqref="D6"/>
    </sheetView>
  </sheetViews>
  <sheetFormatPr defaultRowHeight="15" x14ac:dyDescent="0.25"/>
  <cols>
    <col min="1" max="1" width="10.7109375" style="36" customWidth="1"/>
    <col min="2" max="3" width="19.7109375" style="36" customWidth="1"/>
    <col min="4" max="6" width="7.7109375" style="37" customWidth="1"/>
    <col min="7" max="7" width="9.7109375" style="14" customWidth="1"/>
    <col min="8" max="9" width="9.140625" style="36"/>
  </cols>
  <sheetData>
    <row r="1" spans="1:14" ht="15" customHeight="1" x14ac:dyDescent="0.25">
      <c r="A1" s="51" t="s">
        <v>5</v>
      </c>
      <c r="B1" s="51"/>
      <c r="C1" s="51"/>
      <c r="D1" s="51"/>
      <c r="E1" s="51"/>
      <c r="F1" s="51"/>
      <c r="G1" s="51"/>
    </row>
    <row r="2" spans="1:14" x14ac:dyDescent="0.25">
      <c r="C2" s="38"/>
    </row>
    <row r="3" spans="1:14" ht="15.75" x14ac:dyDescent="0.25">
      <c r="A3" s="52" t="s">
        <v>93</v>
      </c>
      <c r="B3" s="52"/>
      <c r="C3" s="52"/>
      <c r="D3" s="52"/>
      <c r="E3" s="52"/>
      <c r="F3" s="52"/>
      <c r="G3" s="52"/>
      <c r="I3" s="10"/>
      <c r="J3" s="10"/>
      <c r="K3" s="10"/>
      <c r="M3" s="10"/>
      <c r="N3" s="16"/>
    </row>
    <row r="4" spans="1:14" x14ac:dyDescent="0.25">
      <c r="C4" s="38"/>
      <c r="I4" s="3"/>
      <c r="J4" s="3"/>
      <c r="K4" s="1"/>
      <c r="M4" s="12"/>
      <c r="N4" s="16"/>
    </row>
    <row r="5" spans="1:14" x14ac:dyDescent="0.25">
      <c r="A5" s="52" t="s">
        <v>9</v>
      </c>
      <c r="B5" s="52"/>
      <c r="C5" s="52"/>
      <c r="D5" s="52"/>
      <c r="E5" s="52"/>
      <c r="F5" s="52"/>
      <c r="G5" s="52"/>
      <c r="I5" s="11"/>
      <c r="J5" s="11"/>
      <c r="K5" s="11"/>
      <c r="M5" s="11"/>
      <c r="N5" s="16"/>
    </row>
    <row r="6" spans="1:14" x14ac:dyDescent="0.25">
      <c r="J6" s="2"/>
      <c r="K6" s="35"/>
    </row>
    <row r="7" spans="1:14" x14ac:dyDescent="0.25">
      <c r="A7" s="33" t="s">
        <v>16</v>
      </c>
      <c r="J7" s="2"/>
      <c r="K7" s="35"/>
    </row>
    <row r="8" spans="1:14" x14ac:dyDescent="0.25">
      <c r="A8" s="9" t="s">
        <v>1</v>
      </c>
      <c r="B8" s="6" t="s">
        <v>2</v>
      </c>
      <c r="C8" s="6" t="s">
        <v>3</v>
      </c>
      <c r="D8" s="34" t="s">
        <v>12</v>
      </c>
      <c r="E8" s="34" t="s">
        <v>0</v>
      </c>
      <c r="F8" s="34" t="s">
        <v>4</v>
      </c>
      <c r="G8" s="15" t="s">
        <v>8</v>
      </c>
      <c r="H8" s="4"/>
      <c r="I8" s="4"/>
      <c r="J8" s="4"/>
      <c r="K8" s="35"/>
      <c r="L8" s="35"/>
      <c r="M8" s="35"/>
      <c r="N8" s="35"/>
    </row>
    <row r="9" spans="1:14" x14ac:dyDescent="0.25">
      <c r="A9" s="1">
        <v>1</v>
      </c>
      <c r="B9" s="2" t="s">
        <v>33</v>
      </c>
      <c r="C9" s="2" t="s">
        <v>13</v>
      </c>
      <c r="D9" s="43">
        <v>214</v>
      </c>
      <c r="E9" s="43">
        <v>82</v>
      </c>
      <c r="F9" s="43">
        <v>296</v>
      </c>
      <c r="G9" s="14">
        <v>10</v>
      </c>
      <c r="N9" s="29"/>
    </row>
    <row r="10" spans="1:14" x14ac:dyDescent="0.25">
      <c r="A10" s="1">
        <v>2</v>
      </c>
      <c r="B10" s="2" t="s">
        <v>70</v>
      </c>
      <c r="C10" s="2" t="s">
        <v>71</v>
      </c>
      <c r="D10" s="43">
        <v>225</v>
      </c>
      <c r="E10" s="43">
        <v>65</v>
      </c>
      <c r="F10" s="43">
        <v>290</v>
      </c>
      <c r="G10" s="20">
        <v>5</v>
      </c>
      <c r="N10" s="34"/>
    </row>
    <row r="11" spans="1:14" x14ac:dyDescent="0.25">
      <c r="G11" s="14">
        <f>SUM(G9:G10)</f>
        <v>15</v>
      </c>
      <c r="J11" s="2"/>
      <c r="K11" s="35"/>
    </row>
    <row r="12" spans="1:14" x14ac:dyDescent="0.25">
      <c r="J12" s="2"/>
      <c r="K12" s="35"/>
    </row>
    <row r="13" spans="1:14" x14ac:dyDescent="0.25">
      <c r="A13" s="33" t="s">
        <v>17</v>
      </c>
      <c r="J13" s="2"/>
      <c r="K13" s="35"/>
    </row>
    <row r="14" spans="1:14" x14ac:dyDescent="0.25">
      <c r="A14" s="9" t="s">
        <v>1</v>
      </c>
      <c r="B14" s="6" t="s">
        <v>2</v>
      </c>
      <c r="C14" s="6" t="s">
        <v>3</v>
      </c>
      <c r="D14" s="34" t="s">
        <v>12</v>
      </c>
      <c r="E14" s="34" t="s">
        <v>0</v>
      </c>
      <c r="F14" s="34" t="s">
        <v>4</v>
      </c>
      <c r="G14" s="15" t="s">
        <v>8</v>
      </c>
      <c r="J14" s="2"/>
      <c r="K14" s="35"/>
    </row>
    <row r="15" spans="1:14" x14ac:dyDescent="0.25">
      <c r="A15" s="1">
        <v>1</v>
      </c>
      <c r="B15" s="2" t="s">
        <v>70</v>
      </c>
      <c r="C15" s="2" t="s">
        <v>71</v>
      </c>
      <c r="D15" s="35">
        <v>630</v>
      </c>
      <c r="E15" s="35">
        <v>195</v>
      </c>
      <c r="F15" s="35">
        <f>SUM(D15+E15)</f>
        <v>825</v>
      </c>
      <c r="G15" s="14">
        <v>102</v>
      </c>
    </row>
    <row r="16" spans="1:14" x14ac:dyDescent="0.25">
      <c r="A16" s="1">
        <v>2</v>
      </c>
      <c r="B16" s="2" t="s">
        <v>33</v>
      </c>
      <c r="C16" s="2" t="s">
        <v>13</v>
      </c>
      <c r="D16" s="35">
        <v>527</v>
      </c>
      <c r="E16" s="35">
        <v>246</v>
      </c>
      <c r="F16" s="35">
        <f>SUM(D16+E16)</f>
        <v>773</v>
      </c>
      <c r="G16" s="14">
        <v>95</v>
      </c>
    </row>
    <row r="17" spans="1:7" x14ac:dyDescent="0.25">
      <c r="A17" s="1">
        <v>3</v>
      </c>
      <c r="B17" s="2" t="s">
        <v>72</v>
      </c>
      <c r="C17" s="2" t="s">
        <v>71</v>
      </c>
      <c r="D17" s="35">
        <v>479</v>
      </c>
      <c r="E17" s="35">
        <v>279</v>
      </c>
      <c r="F17" s="35">
        <f t="shared" ref="F17:F35" si="0">SUM(D17+E17)</f>
        <v>758</v>
      </c>
      <c r="G17" s="14">
        <v>89</v>
      </c>
    </row>
    <row r="18" spans="1:7" x14ac:dyDescent="0.25">
      <c r="A18" s="1">
        <v>4</v>
      </c>
      <c r="B18" s="2" t="s">
        <v>73</v>
      </c>
      <c r="C18" s="2" t="s">
        <v>20</v>
      </c>
      <c r="D18" s="35">
        <v>527</v>
      </c>
      <c r="E18" s="35">
        <v>216</v>
      </c>
      <c r="F18" s="35">
        <f t="shared" si="0"/>
        <v>743</v>
      </c>
      <c r="G18" s="14">
        <v>84</v>
      </c>
    </row>
    <row r="19" spans="1:7" x14ac:dyDescent="0.25">
      <c r="A19" s="1">
        <v>5</v>
      </c>
      <c r="B19" s="2" t="s">
        <v>74</v>
      </c>
      <c r="C19" s="2" t="s">
        <v>15</v>
      </c>
      <c r="D19" s="35">
        <v>542</v>
      </c>
      <c r="E19" s="35">
        <v>198</v>
      </c>
      <c r="F19" s="35">
        <f t="shared" si="0"/>
        <v>740</v>
      </c>
      <c r="G19" s="14">
        <v>79</v>
      </c>
    </row>
    <row r="20" spans="1:7" x14ac:dyDescent="0.25">
      <c r="A20" s="1">
        <v>6</v>
      </c>
      <c r="B20" s="2" t="s">
        <v>75</v>
      </c>
      <c r="C20" s="2" t="s">
        <v>20</v>
      </c>
      <c r="D20" s="35">
        <v>563</v>
      </c>
      <c r="E20" s="35">
        <v>174</v>
      </c>
      <c r="F20" s="35">
        <f t="shared" si="0"/>
        <v>737</v>
      </c>
      <c r="G20" s="14">
        <v>74</v>
      </c>
    </row>
    <row r="21" spans="1:7" x14ac:dyDescent="0.25">
      <c r="A21" s="1">
        <v>7</v>
      </c>
      <c r="B21" s="2" t="s">
        <v>27</v>
      </c>
      <c r="C21" s="2" t="s">
        <v>14</v>
      </c>
      <c r="D21" s="35">
        <v>578</v>
      </c>
      <c r="E21" s="35">
        <v>156</v>
      </c>
      <c r="F21" s="35">
        <f t="shared" si="0"/>
        <v>734</v>
      </c>
      <c r="G21" s="14">
        <v>70</v>
      </c>
    </row>
    <row r="22" spans="1:7" x14ac:dyDescent="0.25">
      <c r="A22" s="1">
        <v>8</v>
      </c>
      <c r="B22" s="2" t="s">
        <v>39</v>
      </c>
      <c r="C22" s="2" t="s">
        <v>18</v>
      </c>
      <c r="D22" s="35">
        <v>615</v>
      </c>
      <c r="E22" s="35">
        <v>111</v>
      </c>
      <c r="F22" s="35">
        <f t="shared" si="0"/>
        <v>726</v>
      </c>
      <c r="G22" s="14">
        <v>65</v>
      </c>
    </row>
    <row r="23" spans="1:7" x14ac:dyDescent="0.25">
      <c r="A23" s="1">
        <v>9</v>
      </c>
      <c r="B23" s="2" t="s">
        <v>76</v>
      </c>
      <c r="C23" s="2" t="s">
        <v>20</v>
      </c>
      <c r="D23" s="35">
        <v>422</v>
      </c>
      <c r="E23" s="35">
        <v>303</v>
      </c>
      <c r="F23" s="35">
        <f t="shared" si="0"/>
        <v>725</v>
      </c>
      <c r="G23" s="14">
        <v>62</v>
      </c>
    </row>
    <row r="24" spans="1:7" x14ac:dyDescent="0.25">
      <c r="A24" s="1">
        <v>10</v>
      </c>
      <c r="B24" s="2" t="s">
        <v>77</v>
      </c>
      <c r="C24" s="2" t="s">
        <v>78</v>
      </c>
      <c r="D24" s="35">
        <v>366</v>
      </c>
      <c r="E24" s="35">
        <v>354</v>
      </c>
      <c r="F24" s="35">
        <f t="shared" si="0"/>
        <v>720</v>
      </c>
      <c r="G24" s="14">
        <v>57</v>
      </c>
    </row>
    <row r="25" spans="1:7" x14ac:dyDescent="0.25">
      <c r="A25" s="1">
        <v>11</v>
      </c>
      <c r="B25" s="2" t="s">
        <v>79</v>
      </c>
      <c r="C25" s="2" t="s">
        <v>31</v>
      </c>
      <c r="D25" s="35">
        <v>405</v>
      </c>
      <c r="E25" s="35">
        <v>315</v>
      </c>
      <c r="F25" s="35">
        <f t="shared" si="0"/>
        <v>720</v>
      </c>
      <c r="G25" s="14">
        <v>53</v>
      </c>
    </row>
    <row r="26" spans="1:7" x14ac:dyDescent="0.25">
      <c r="A26" s="1">
        <v>12</v>
      </c>
      <c r="B26" s="2" t="s">
        <v>80</v>
      </c>
      <c r="C26" s="2" t="s">
        <v>14</v>
      </c>
      <c r="D26" s="35">
        <v>526</v>
      </c>
      <c r="E26" s="35">
        <v>192</v>
      </c>
      <c r="F26" s="35">
        <f t="shared" si="0"/>
        <v>718</v>
      </c>
      <c r="G26" s="14">
        <v>50</v>
      </c>
    </row>
    <row r="27" spans="1:7" x14ac:dyDescent="0.25">
      <c r="A27" s="1">
        <v>13</v>
      </c>
      <c r="B27" s="2" t="s">
        <v>81</v>
      </c>
      <c r="C27" s="2" t="s">
        <v>15</v>
      </c>
      <c r="D27" s="35">
        <v>559</v>
      </c>
      <c r="E27" s="35">
        <v>159</v>
      </c>
      <c r="F27" s="35">
        <f t="shared" si="0"/>
        <v>718</v>
      </c>
      <c r="G27" s="14">
        <v>45</v>
      </c>
    </row>
    <row r="28" spans="1:7" x14ac:dyDescent="0.25">
      <c r="A28" s="1">
        <v>14</v>
      </c>
      <c r="B28" s="2" t="s">
        <v>82</v>
      </c>
      <c r="C28" s="2" t="s">
        <v>83</v>
      </c>
      <c r="D28" s="35">
        <v>421</v>
      </c>
      <c r="E28" s="35">
        <v>291</v>
      </c>
      <c r="F28" s="35">
        <f t="shared" si="0"/>
        <v>712</v>
      </c>
      <c r="G28" s="14">
        <v>42</v>
      </c>
    </row>
    <row r="29" spans="1:7" x14ac:dyDescent="0.25">
      <c r="A29" s="1">
        <v>15</v>
      </c>
      <c r="B29" s="2" t="s">
        <v>84</v>
      </c>
      <c r="C29" s="2" t="s">
        <v>14</v>
      </c>
      <c r="D29" s="35">
        <v>567</v>
      </c>
      <c r="E29" s="35">
        <v>144</v>
      </c>
      <c r="F29" s="35">
        <f t="shared" si="0"/>
        <v>711</v>
      </c>
      <c r="G29" s="14">
        <v>38</v>
      </c>
    </row>
    <row r="30" spans="1:7" x14ac:dyDescent="0.25">
      <c r="A30" s="1">
        <v>16</v>
      </c>
      <c r="B30" s="2" t="s">
        <v>85</v>
      </c>
      <c r="C30" s="2" t="s">
        <v>86</v>
      </c>
      <c r="D30" s="35">
        <v>499</v>
      </c>
      <c r="E30" s="35">
        <v>207</v>
      </c>
      <c r="F30" s="35">
        <f t="shared" si="0"/>
        <v>706</v>
      </c>
      <c r="G30" s="14">
        <v>34</v>
      </c>
    </row>
    <row r="31" spans="1:7" x14ac:dyDescent="0.25">
      <c r="A31" s="1">
        <v>16</v>
      </c>
      <c r="B31" s="2" t="s">
        <v>87</v>
      </c>
      <c r="C31" s="2" t="s">
        <v>24</v>
      </c>
      <c r="D31" s="35">
        <v>556</v>
      </c>
      <c r="E31" s="35">
        <v>150</v>
      </c>
      <c r="F31" s="35">
        <f t="shared" si="0"/>
        <v>706</v>
      </c>
      <c r="G31" s="14">
        <v>31</v>
      </c>
    </row>
    <row r="32" spans="1:7" x14ac:dyDescent="0.25">
      <c r="A32" s="1">
        <v>18</v>
      </c>
      <c r="B32" s="2" t="s">
        <v>88</v>
      </c>
      <c r="C32" s="2" t="s">
        <v>19</v>
      </c>
      <c r="D32" s="35">
        <v>403</v>
      </c>
      <c r="E32" s="35">
        <v>303</v>
      </c>
      <c r="F32" s="35">
        <f t="shared" si="0"/>
        <v>706</v>
      </c>
      <c r="G32" s="14">
        <v>27</v>
      </c>
    </row>
    <row r="33" spans="1:11" x14ac:dyDescent="0.25">
      <c r="A33" s="1">
        <v>18</v>
      </c>
      <c r="B33" s="2" t="s">
        <v>89</v>
      </c>
      <c r="C33" s="2" t="s">
        <v>90</v>
      </c>
      <c r="D33" s="35">
        <v>636</v>
      </c>
      <c r="E33" s="35">
        <v>63</v>
      </c>
      <c r="F33" s="35">
        <f t="shared" si="0"/>
        <v>699</v>
      </c>
      <c r="G33" s="14">
        <v>23</v>
      </c>
    </row>
    <row r="34" spans="1:11" x14ac:dyDescent="0.25">
      <c r="A34" s="1">
        <v>20</v>
      </c>
      <c r="B34" s="2" t="s">
        <v>91</v>
      </c>
      <c r="C34" s="2" t="s">
        <v>13</v>
      </c>
      <c r="D34" s="35">
        <v>640</v>
      </c>
      <c r="E34" s="35">
        <v>57</v>
      </c>
      <c r="F34" s="35">
        <f t="shared" si="0"/>
        <v>697</v>
      </c>
      <c r="G34" s="14">
        <v>19</v>
      </c>
    </row>
    <row r="35" spans="1:11" x14ac:dyDescent="0.25">
      <c r="A35" s="1">
        <v>21</v>
      </c>
      <c r="B35" s="2" t="s">
        <v>92</v>
      </c>
      <c r="C35" s="2" t="s">
        <v>15</v>
      </c>
      <c r="D35" s="35">
        <v>550</v>
      </c>
      <c r="E35" s="35">
        <v>147</v>
      </c>
      <c r="F35" s="35">
        <f t="shared" si="0"/>
        <v>697</v>
      </c>
      <c r="G35" s="20">
        <v>16</v>
      </c>
    </row>
    <row r="36" spans="1:11" x14ac:dyDescent="0.25">
      <c r="A36" s="1"/>
      <c r="B36" s="2"/>
      <c r="C36" s="2"/>
      <c r="D36" s="35"/>
      <c r="E36" s="35"/>
      <c r="F36" s="35"/>
      <c r="G36" s="14">
        <f>SUM(G15:G35)</f>
        <v>1155</v>
      </c>
      <c r="J36" s="2"/>
      <c r="K36" s="35"/>
    </row>
    <row r="37" spans="1:11" x14ac:dyDescent="0.25">
      <c r="A37" s="1"/>
      <c r="B37" s="2"/>
      <c r="C37" s="2"/>
      <c r="D37" s="35"/>
      <c r="E37" s="35"/>
      <c r="F37" s="35"/>
    </row>
    <row r="38" spans="1:11" x14ac:dyDescent="0.25">
      <c r="A38" s="1"/>
      <c r="B38" s="2"/>
      <c r="C38" s="2"/>
      <c r="D38" s="35"/>
      <c r="E38" s="35"/>
      <c r="F38" s="35"/>
    </row>
    <row r="39" spans="1:11" x14ac:dyDescent="0.25">
      <c r="A39" s="1"/>
      <c r="B39" s="2"/>
      <c r="C39" s="2"/>
      <c r="D39" s="35"/>
      <c r="E39" s="35"/>
      <c r="F39" s="35"/>
    </row>
    <row r="40" spans="1:11" x14ac:dyDescent="0.25">
      <c r="A40" s="1"/>
      <c r="B40" s="2"/>
      <c r="C40" s="2"/>
      <c r="D40" s="35"/>
      <c r="E40" s="35"/>
      <c r="F40" s="35"/>
      <c r="G40" s="20"/>
    </row>
    <row r="41" spans="1:11" x14ac:dyDescent="0.25">
      <c r="A41" s="1"/>
      <c r="B41" s="4"/>
      <c r="C41" s="4"/>
      <c r="D41" s="35"/>
      <c r="E41" s="35"/>
      <c r="F41" s="35"/>
    </row>
    <row r="42" spans="1:11" x14ac:dyDescent="0.25">
      <c r="A42" s="1"/>
      <c r="B42" s="4"/>
      <c r="C42" s="4"/>
      <c r="D42" s="35"/>
      <c r="E42" s="35"/>
      <c r="F42" s="35"/>
      <c r="G42" s="20"/>
    </row>
    <row r="47" spans="1:11" ht="15" customHeight="1" x14ac:dyDescent="0.25">
      <c r="A47" s="51" t="s">
        <v>5</v>
      </c>
      <c r="B47" s="51"/>
      <c r="C47" s="51"/>
      <c r="D47" s="51"/>
      <c r="E47" s="51"/>
      <c r="F47" s="51"/>
      <c r="G47" s="51"/>
    </row>
    <row r="48" spans="1:11" x14ac:dyDescent="0.25">
      <c r="C48" s="38"/>
    </row>
    <row r="49" spans="1:15" x14ac:dyDescent="0.25">
      <c r="A49" s="52" t="s">
        <v>93</v>
      </c>
      <c r="B49" s="52"/>
      <c r="C49" s="52"/>
      <c r="D49" s="52"/>
      <c r="E49" s="52"/>
      <c r="F49" s="52"/>
      <c r="G49" s="52"/>
    </row>
    <row r="50" spans="1:15" x14ac:dyDescent="0.25">
      <c r="C50" s="38"/>
    </row>
    <row r="51" spans="1:15" x14ac:dyDescent="0.25">
      <c r="A51" s="52" t="s">
        <v>10</v>
      </c>
      <c r="B51" s="52"/>
      <c r="C51" s="52"/>
      <c r="D51" s="52"/>
      <c r="E51" s="52"/>
      <c r="F51" s="52"/>
      <c r="G51" s="52"/>
    </row>
    <row r="53" spans="1:15" x14ac:dyDescent="0.25">
      <c r="A53" s="33" t="s">
        <v>16</v>
      </c>
    </row>
    <row r="54" spans="1:15" x14ac:dyDescent="0.25">
      <c r="A54" s="9" t="s">
        <v>1</v>
      </c>
      <c r="B54" s="6" t="s">
        <v>2</v>
      </c>
      <c r="C54" s="6" t="s">
        <v>3</v>
      </c>
      <c r="D54" s="34" t="s">
        <v>12</v>
      </c>
      <c r="E54" s="34" t="s">
        <v>0</v>
      </c>
      <c r="F54" s="34" t="s">
        <v>4</v>
      </c>
      <c r="G54" s="15" t="s">
        <v>8</v>
      </c>
      <c r="K54" s="2"/>
      <c r="L54" s="35"/>
    </row>
    <row r="55" spans="1:15" x14ac:dyDescent="0.25">
      <c r="A55" s="3">
        <v>1</v>
      </c>
      <c r="B55" s="2" t="s">
        <v>94</v>
      </c>
      <c r="C55" s="2" t="s">
        <v>23</v>
      </c>
      <c r="D55" s="28">
        <v>217</v>
      </c>
      <c r="E55" s="28">
        <v>85</v>
      </c>
      <c r="F55" s="35">
        <v>302</v>
      </c>
      <c r="G55" s="14">
        <v>10</v>
      </c>
    </row>
    <row r="56" spans="1:15" x14ac:dyDescent="0.25">
      <c r="A56" s="1">
        <v>2</v>
      </c>
      <c r="B56" s="2" t="s">
        <v>34</v>
      </c>
      <c r="C56" s="2" t="s">
        <v>18</v>
      </c>
      <c r="D56" s="28">
        <v>148</v>
      </c>
      <c r="E56" s="28">
        <v>129</v>
      </c>
      <c r="F56" s="35">
        <v>277</v>
      </c>
      <c r="G56" s="20">
        <v>5</v>
      </c>
      <c r="L56" s="39"/>
      <c r="N56" s="39"/>
      <c r="O56" s="39"/>
    </row>
    <row r="57" spans="1:15" x14ac:dyDescent="0.25">
      <c r="A57" s="1"/>
      <c r="B57" s="2"/>
      <c r="C57" s="2"/>
      <c r="D57" s="35"/>
      <c r="E57" s="35"/>
      <c r="F57" s="35"/>
      <c r="G57" s="14">
        <f>SUM(G55:G56)</f>
        <v>15</v>
      </c>
      <c r="J57" s="36"/>
      <c r="K57" s="37"/>
      <c r="L57" s="37"/>
      <c r="N57" s="37"/>
      <c r="O57" s="29"/>
    </row>
    <row r="58" spans="1:15" x14ac:dyDescent="0.25">
      <c r="A58" s="1"/>
      <c r="B58" s="2"/>
      <c r="C58" s="2"/>
      <c r="D58" s="35"/>
      <c r="E58" s="35"/>
      <c r="F58" s="35"/>
      <c r="I58" s="40"/>
      <c r="J58" s="40"/>
      <c r="K58" s="34"/>
      <c r="L58" s="34"/>
      <c r="N58" s="34"/>
      <c r="O58" s="34"/>
    </row>
    <row r="59" spans="1:15" x14ac:dyDescent="0.25">
      <c r="A59" s="33" t="s">
        <v>17</v>
      </c>
      <c r="B59" s="2"/>
      <c r="C59" s="2"/>
      <c r="D59" s="35"/>
      <c r="E59" s="35"/>
      <c r="F59" s="35"/>
      <c r="K59" s="35"/>
    </row>
    <row r="60" spans="1:15" x14ac:dyDescent="0.25">
      <c r="A60" s="9" t="s">
        <v>1</v>
      </c>
      <c r="B60" s="6" t="s">
        <v>2</v>
      </c>
      <c r="C60" s="6" t="s">
        <v>3</v>
      </c>
      <c r="D60" s="34" t="s">
        <v>12</v>
      </c>
      <c r="E60" s="34" t="s">
        <v>0</v>
      </c>
      <c r="F60" s="34" t="s">
        <v>4</v>
      </c>
      <c r="G60" s="15" t="s">
        <v>8</v>
      </c>
      <c r="J60" s="2"/>
      <c r="K60" s="35"/>
    </row>
    <row r="61" spans="1:15" x14ac:dyDescent="0.25">
      <c r="A61" s="1">
        <v>1</v>
      </c>
      <c r="B61" s="2" t="s">
        <v>34</v>
      </c>
      <c r="C61" s="2" t="s">
        <v>18</v>
      </c>
      <c r="D61" s="35">
        <v>397</v>
      </c>
      <c r="E61" s="35">
        <v>387</v>
      </c>
      <c r="F61" s="35">
        <f>SUM(D61+E61)</f>
        <v>784</v>
      </c>
      <c r="G61" s="14">
        <v>84</v>
      </c>
    </row>
    <row r="62" spans="1:15" x14ac:dyDescent="0.25">
      <c r="A62" s="1">
        <v>2</v>
      </c>
      <c r="B62" s="2" t="s">
        <v>95</v>
      </c>
      <c r="C62" s="2" t="s">
        <v>14</v>
      </c>
      <c r="D62" s="35">
        <v>409</v>
      </c>
      <c r="E62" s="35">
        <v>348</v>
      </c>
      <c r="F62" s="35">
        <f t="shared" ref="F62:F69" si="1">SUM(D62+E62)</f>
        <v>757</v>
      </c>
      <c r="G62" s="14">
        <v>76</v>
      </c>
    </row>
    <row r="63" spans="1:15" x14ac:dyDescent="0.25">
      <c r="A63" s="1">
        <v>3</v>
      </c>
      <c r="B63" s="2" t="s">
        <v>28</v>
      </c>
      <c r="C63" s="2" t="s">
        <v>22</v>
      </c>
      <c r="D63" s="35">
        <v>347</v>
      </c>
      <c r="E63" s="35">
        <v>408</v>
      </c>
      <c r="F63" s="35">
        <f t="shared" si="1"/>
        <v>755</v>
      </c>
      <c r="G63" s="14">
        <v>68</v>
      </c>
    </row>
    <row r="64" spans="1:15" x14ac:dyDescent="0.25">
      <c r="A64" s="1">
        <v>4</v>
      </c>
      <c r="B64" s="2" t="s">
        <v>96</v>
      </c>
      <c r="C64" s="2" t="s">
        <v>19</v>
      </c>
      <c r="D64" s="35">
        <v>412</v>
      </c>
      <c r="E64" s="35">
        <v>336</v>
      </c>
      <c r="F64" s="35">
        <f t="shared" si="1"/>
        <v>748</v>
      </c>
      <c r="G64" s="14">
        <v>60</v>
      </c>
    </row>
    <row r="65" spans="1:12" x14ac:dyDescent="0.25">
      <c r="A65" s="1">
        <v>5</v>
      </c>
      <c r="B65" s="2" t="s">
        <v>97</v>
      </c>
      <c r="C65" s="2" t="s">
        <v>23</v>
      </c>
      <c r="D65" s="35">
        <v>558</v>
      </c>
      <c r="E65" s="35">
        <v>189</v>
      </c>
      <c r="F65" s="35">
        <f t="shared" si="1"/>
        <v>747</v>
      </c>
      <c r="G65" s="14">
        <v>53</v>
      </c>
    </row>
    <row r="66" spans="1:12" x14ac:dyDescent="0.25">
      <c r="A66" s="1">
        <v>6</v>
      </c>
      <c r="B66" s="2" t="s">
        <v>98</v>
      </c>
      <c r="C66" s="2" t="s">
        <v>24</v>
      </c>
      <c r="D66" s="35">
        <v>382</v>
      </c>
      <c r="E66" s="35">
        <v>360</v>
      </c>
      <c r="F66" s="35">
        <f t="shared" si="1"/>
        <v>742</v>
      </c>
      <c r="G66" s="14">
        <v>45</v>
      </c>
    </row>
    <row r="67" spans="1:12" x14ac:dyDescent="0.25">
      <c r="A67" s="1">
        <v>7</v>
      </c>
      <c r="B67" s="2" t="s">
        <v>94</v>
      </c>
      <c r="C67" s="2" t="s">
        <v>23</v>
      </c>
      <c r="D67" s="35">
        <v>481</v>
      </c>
      <c r="E67" s="35">
        <v>255</v>
      </c>
      <c r="F67" s="35">
        <f t="shared" si="1"/>
        <v>736</v>
      </c>
      <c r="G67" s="14">
        <v>39</v>
      </c>
    </row>
    <row r="68" spans="1:12" x14ac:dyDescent="0.25">
      <c r="A68" s="1">
        <v>7</v>
      </c>
      <c r="B68" s="2" t="s">
        <v>35</v>
      </c>
      <c r="C68" s="2" t="s">
        <v>36</v>
      </c>
      <c r="D68" s="35">
        <v>444</v>
      </c>
      <c r="E68" s="35">
        <v>282</v>
      </c>
      <c r="F68" s="35">
        <f t="shared" si="1"/>
        <v>726</v>
      </c>
      <c r="G68" s="14">
        <v>31</v>
      </c>
    </row>
    <row r="69" spans="1:12" x14ac:dyDescent="0.25">
      <c r="A69" s="1">
        <v>9</v>
      </c>
      <c r="B69" s="2" t="s">
        <v>99</v>
      </c>
      <c r="C69" s="2" t="s">
        <v>14</v>
      </c>
      <c r="D69" s="35">
        <v>527</v>
      </c>
      <c r="E69" s="35">
        <v>198</v>
      </c>
      <c r="F69" s="35">
        <f t="shared" si="1"/>
        <v>725</v>
      </c>
      <c r="G69" s="20">
        <v>24</v>
      </c>
    </row>
    <row r="70" spans="1:12" x14ac:dyDescent="0.25">
      <c r="A70" s="1"/>
      <c r="B70" s="49"/>
      <c r="C70" s="49"/>
      <c r="D70" s="35"/>
      <c r="E70" s="35"/>
      <c r="F70" s="35"/>
      <c r="G70" s="14">
        <f>SUM(G61:G69)</f>
        <v>480</v>
      </c>
      <c r="K70" s="2"/>
      <c r="L70" s="35"/>
    </row>
    <row r="71" spans="1:12" x14ac:dyDescent="0.25">
      <c r="A71" s="1"/>
      <c r="B71" s="2"/>
      <c r="C71" s="2"/>
      <c r="D71" s="35"/>
      <c r="E71" s="35"/>
      <c r="F71" s="35"/>
    </row>
    <row r="72" spans="1:12" x14ac:dyDescent="0.25">
      <c r="A72" s="1"/>
      <c r="B72" s="2"/>
      <c r="C72" s="2"/>
      <c r="D72" s="35"/>
      <c r="E72" s="35"/>
      <c r="F72" s="35"/>
      <c r="G72" s="20"/>
    </row>
  </sheetData>
  <mergeCells count="6">
    <mergeCell ref="A51:G51"/>
    <mergeCell ref="A1:G1"/>
    <mergeCell ref="A3:G3"/>
    <mergeCell ref="A5:G5"/>
    <mergeCell ref="A47:G47"/>
    <mergeCell ref="A49:G49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76BA-B6F8-4459-9355-1A7D15D35EAA}">
  <dimension ref="A1:L50"/>
  <sheetViews>
    <sheetView workbookViewId="0">
      <selection activeCell="H42" sqref="H42"/>
    </sheetView>
  </sheetViews>
  <sheetFormatPr defaultRowHeight="15" x14ac:dyDescent="0.25"/>
  <cols>
    <col min="1" max="1" width="8.7109375" customWidth="1"/>
    <col min="2" max="3" width="18.7109375" customWidth="1"/>
    <col min="4" max="4" width="8.7109375" customWidth="1"/>
    <col min="5" max="7" width="8.7109375" style="39" customWidth="1"/>
    <col min="8" max="8" width="9.140625" style="14"/>
  </cols>
  <sheetData>
    <row r="1" spans="1:12" ht="15.75" x14ac:dyDescent="0.25">
      <c r="A1" s="51" t="s">
        <v>5</v>
      </c>
      <c r="B1" s="51"/>
      <c r="C1" s="51"/>
      <c r="D1" s="51"/>
      <c r="E1" s="51"/>
      <c r="F1" s="51"/>
      <c r="G1" s="51"/>
      <c r="H1" s="51"/>
    </row>
    <row r="2" spans="1:12" x14ac:dyDescent="0.25">
      <c r="C2" s="8"/>
      <c r="D2" s="8"/>
    </row>
    <row r="3" spans="1:12" x14ac:dyDescent="0.25">
      <c r="A3" s="52" t="s">
        <v>100</v>
      </c>
      <c r="B3" s="52"/>
      <c r="C3" s="52"/>
      <c r="D3" s="52"/>
      <c r="E3" s="52"/>
      <c r="F3" s="52"/>
      <c r="G3" s="52"/>
      <c r="H3" s="52"/>
    </row>
    <row r="4" spans="1:12" x14ac:dyDescent="0.25">
      <c r="C4" s="8"/>
      <c r="D4" s="8"/>
      <c r="L4" s="35"/>
    </row>
    <row r="5" spans="1:12" x14ac:dyDescent="0.25">
      <c r="A5" s="52" t="s">
        <v>9</v>
      </c>
      <c r="B5" s="52"/>
      <c r="C5" s="52"/>
      <c r="D5" s="52"/>
      <c r="E5" s="52"/>
      <c r="F5" s="52"/>
      <c r="G5" s="52"/>
      <c r="H5" s="52"/>
      <c r="L5" s="35"/>
    </row>
    <row r="6" spans="1:12" x14ac:dyDescent="0.25">
      <c r="L6" s="35"/>
    </row>
    <row r="7" spans="1:12" x14ac:dyDescent="0.25">
      <c r="A7" s="9" t="s">
        <v>1</v>
      </c>
      <c r="B7" s="6" t="s">
        <v>2</v>
      </c>
      <c r="C7" s="6" t="s">
        <v>3</v>
      </c>
      <c r="D7" s="34" t="s">
        <v>101</v>
      </c>
      <c r="E7" s="34" t="s">
        <v>12</v>
      </c>
      <c r="F7" s="34" t="s">
        <v>0</v>
      </c>
      <c r="G7" s="34" t="s">
        <v>4</v>
      </c>
      <c r="H7" s="15" t="s">
        <v>8</v>
      </c>
      <c r="L7" s="35"/>
    </row>
    <row r="8" spans="1:12" x14ac:dyDescent="0.25">
      <c r="A8" s="1">
        <v>1</v>
      </c>
      <c r="B8" s="2" t="s">
        <v>33</v>
      </c>
      <c r="C8" s="2" t="s">
        <v>13</v>
      </c>
      <c r="D8" s="35">
        <v>143</v>
      </c>
      <c r="E8" s="35">
        <v>1554</v>
      </c>
      <c r="F8" s="35">
        <v>738</v>
      </c>
      <c r="G8" s="35">
        <f>SUM(E8+F8)</f>
        <v>2292</v>
      </c>
      <c r="H8" s="14">
        <v>27</v>
      </c>
      <c r="J8" s="2"/>
      <c r="K8" s="2"/>
      <c r="L8" s="35"/>
    </row>
    <row r="9" spans="1:12" x14ac:dyDescent="0.25">
      <c r="A9" s="1">
        <v>2</v>
      </c>
      <c r="B9" s="2" t="s">
        <v>70</v>
      </c>
      <c r="C9" s="2" t="s">
        <v>19</v>
      </c>
      <c r="D9" s="35">
        <v>160</v>
      </c>
      <c r="E9" s="35">
        <v>1702</v>
      </c>
      <c r="F9" s="35">
        <v>585</v>
      </c>
      <c r="G9" s="35">
        <v>2287</v>
      </c>
      <c r="H9" s="14">
        <v>25</v>
      </c>
      <c r="J9" s="2"/>
      <c r="K9" s="2"/>
      <c r="L9" s="35"/>
    </row>
    <row r="10" spans="1:12" x14ac:dyDescent="0.25">
      <c r="A10" s="1">
        <v>3</v>
      </c>
      <c r="B10" s="2" t="s">
        <v>72</v>
      </c>
      <c r="C10" s="2" t="s">
        <v>19</v>
      </c>
      <c r="D10" s="35">
        <v>132</v>
      </c>
      <c r="E10" s="35">
        <v>1339</v>
      </c>
      <c r="F10" s="35">
        <v>837</v>
      </c>
      <c r="G10" s="35">
        <v>2176</v>
      </c>
      <c r="H10" s="14">
        <v>23</v>
      </c>
      <c r="J10" s="2"/>
      <c r="K10" s="2"/>
      <c r="L10" s="35"/>
    </row>
    <row r="11" spans="1:12" x14ac:dyDescent="0.25">
      <c r="A11" s="1">
        <v>4</v>
      </c>
      <c r="B11" s="2" t="s">
        <v>102</v>
      </c>
      <c r="C11" s="2" t="s">
        <v>103</v>
      </c>
      <c r="D11" s="35">
        <v>132</v>
      </c>
      <c r="E11" s="35">
        <v>1333</v>
      </c>
      <c r="F11" s="35">
        <v>837</v>
      </c>
      <c r="G11" s="35">
        <f t="shared" ref="G11:G29" si="0">SUM(E11+F11)</f>
        <v>2170</v>
      </c>
      <c r="H11" s="14">
        <v>21</v>
      </c>
      <c r="J11" s="2"/>
      <c r="K11" s="2"/>
      <c r="L11" s="35"/>
    </row>
    <row r="12" spans="1:12" x14ac:dyDescent="0.25">
      <c r="A12" s="1">
        <v>5</v>
      </c>
      <c r="B12" s="2" t="s">
        <v>76</v>
      </c>
      <c r="C12" s="2" t="s">
        <v>20</v>
      </c>
      <c r="D12" s="35">
        <v>124</v>
      </c>
      <c r="E12" s="35">
        <v>1230</v>
      </c>
      <c r="F12" s="35">
        <v>909</v>
      </c>
      <c r="G12" s="35">
        <f t="shared" si="0"/>
        <v>2139</v>
      </c>
      <c r="H12" s="14">
        <v>19</v>
      </c>
      <c r="J12" s="2"/>
      <c r="K12" s="2"/>
      <c r="L12" s="35"/>
    </row>
    <row r="13" spans="1:12" x14ac:dyDescent="0.25">
      <c r="A13" s="1">
        <v>6</v>
      </c>
      <c r="B13" s="2" t="s">
        <v>104</v>
      </c>
      <c r="C13" s="2" t="s">
        <v>15</v>
      </c>
      <c r="D13" s="35">
        <v>108</v>
      </c>
      <c r="E13" s="35">
        <v>1059</v>
      </c>
      <c r="F13" s="35">
        <v>1053</v>
      </c>
      <c r="G13" s="35">
        <f t="shared" si="0"/>
        <v>2112</v>
      </c>
      <c r="H13" s="14">
        <v>17</v>
      </c>
      <c r="J13" s="2"/>
      <c r="K13" s="2"/>
      <c r="L13" s="35"/>
    </row>
    <row r="14" spans="1:12" x14ac:dyDescent="0.25">
      <c r="A14" s="1">
        <v>7</v>
      </c>
      <c r="B14" s="2" t="s">
        <v>88</v>
      </c>
      <c r="C14" s="2" t="s">
        <v>19</v>
      </c>
      <c r="D14" s="35">
        <v>124</v>
      </c>
      <c r="E14" s="35">
        <v>1188</v>
      </c>
      <c r="F14" s="35">
        <v>909</v>
      </c>
      <c r="G14" s="35">
        <f t="shared" si="0"/>
        <v>2097</v>
      </c>
      <c r="H14" s="14">
        <v>14</v>
      </c>
      <c r="J14" s="2"/>
      <c r="K14" s="2"/>
      <c r="L14" s="35"/>
    </row>
    <row r="15" spans="1:12" x14ac:dyDescent="0.25">
      <c r="A15" s="1">
        <v>8</v>
      </c>
      <c r="B15" s="2" t="s">
        <v>75</v>
      </c>
      <c r="C15" s="2" t="s">
        <v>20</v>
      </c>
      <c r="D15" s="35">
        <v>167</v>
      </c>
      <c r="E15" s="35">
        <v>1574</v>
      </c>
      <c r="F15" s="35">
        <v>522</v>
      </c>
      <c r="G15" s="35">
        <f t="shared" si="0"/>
        <v>2096</v>
      </c>
      <c r="H15" s="14">
        <v>13</v>
      </c>
      <c r="J15" s="2"/>
      <c r="K15" s="2"/>
      <c r="L15" s="35"/>
    </row>
    <row r="16" spans="1:12" x14ac:dyDescent="0.25">
      <c r="A16" s="1">
        <v>9</v>
      </c>
      <c r="B16" s="2" t="s">
        <v>105</v>
      </c>
      <c r="C16" s="2" t="s">
        <v>106</v>
      </c>
      <c r="D16" s="35">
        <v>148</v>
      </c>
      <c r="E16" s="35">
        <v>1397</v>
      </c>
      <c r="F16" s="35">
        <v>693</v>
      </c>
      <c r="G16" s="35">
        <f t="shared" si="0"/>
        <v>2090</v>
      </c>
      <c r="H16" s="14">
        <v>12</v>
      </c>
      <c r="J16" s="2"/>
      <c r="K16" s="2"/>
      <c r="L16" s="35"/>
    </row>
    <row r="17" spans="1:12" x14ac:dyDescent="0.25">
      <c r="A17" s="1">
        <v>10</v>
      </c>
      <c r="B17" s="2" t="s">
        <v>85</v>
      </c>
      <c r="C17" s="2" t="s">
        <v>29</v>
      </c>
      <c r="D17" s="35">
        <v>156</v>
      </c>
      <c r="E17" s="35">
        <v>1461</v>
      </c>
      <c r="F17" s="35">
        <v>621</v>
      </c>
      <c r="G17" s="35">
        <f t="shared" si="0"/>
        <v>2082</v>
      </c>
      <c r="H17" s="14">
        <v>11</v>
      </c>
      <c r="L17" s="35"/>
    </row>
    <row r="18" spans="1:12" x14ac:dyDescent="0.25">
      <c r="A18" s="1">
        <v>11</v>
      </c>
      <c r="B18" s="2" t="s">
        <v>73</v>
      </c>
      <c r="C18" s="2" t="s">
        <v>20</v>
      </c>
      <c r="D18" s="35">
        <v>153</v>
      </c>
      <c r="E18" s="35">
        <v>1433</v>
      </c>
      <c r="F18" s="35">
        <v>648</v>
      </c>
      <c r="G18" s="35">
        <f t="shared" si="0"/>
        <v>2081</v>
      </c>
      <c r="H18" s="14">
        <v>10</v>
      </c>
      <c r="J18" s="2"/>
      <c r="K18" s="2"/>
      <c r="L18" s="35"/>
    </row>
    <row r="19" spans="1:12" x14ac:dyDescent="0.25">
      <c r="A19" s="1">
        <v>12</v>
      </c>
      <c r="B19" s="2" t="s">
        <v>107</v>
      </c>
      <c r="C19" s="2" t="s">
        <v>108</v>
      </c>
      <c r="D19" s="35">
        <v>104</v>
      </c>
      <c r="E19" s="35">
        <v>988</v>
      </c>
      <c r="F19" s="35">
        <v>1089</v>
      </c>
      <c r="G19" s="35">
        <f t="shared" si="0"/>
        <v>2077</v>
      </c>
      <c r="H19" s="14">
        <v>10</v>
      </c>
      <c r="J19" s="2"/>
      <c r="K19" s="2"/>
      <c r="L19" s="35"/>
    </row>
    <row r="20" spans="1:12" x14ac:dyDescent="0.25">
      <c r="A20" s="1">
        <v>13</v>
      </c>
      <c r="B20" s="2" t="s">
        <v>79</v>
      </c>
      <c r="C20" s="2" t="s">
        <v>31</v>
      </c>
      <c r="D20" s="35">
        <v>120</v>
      </c>
      <c r="E20" s="35">
        <v>1131</v>
      </c>
      <c r="F20" s="35">
        <v>945</v>
      </c>
      <c r="G20" s="35">
        <f t="shared" si="0"/>
        <v>2076</v>
      </c>
      <c r="H20" s="14">
        <v>9</v>
      </c>
      <c r="J20" s="2"/>
      <c r="K20" s="2"/>
      <c r="L20" s="35"/>
    </row>
    <row r="21" spans="1:12" x14ac:dyDescent="0.25">
      <c r="A21" s="1">
        <v>14</v>
      </c>
      <c r="B21" s="2" t="s">
        <v>109</v>
      </c>
      <c r="C21" s="2" t="s">
        <v>18</v>
      </c>
      <c r="D21" s="35">
        <v>94</v>
      </c>
      <c r="E21" s="35">
        <v>892</v>
      </c>
      <c r="F21" s="35">
        <v>1179</v>
      </c>
      <c r="G21" s="35">
        <f t="shared" si="0"/>
        <v>2071</v>
      </c>
      <c r="H21" s="14">
        <v>9</v>
      </c>
      <c r="J21" s="2"/>
      <c r="K21" s="2"/>
      <c r="L21" s="35"/>
    </row>
    <row r="22" spans="1:12" x14ac:dyDescent="0.25">
      <c r="A22" s="1">
        <v>15</v>
      </c>
      <c r="B22" s="2" t="s">
        <v>110</v>
      </c>
      <c r="C22" s="2" t="s">
        <v>14</v>
      </c>
      <c r="D22" s="35">
        <v>176</v>
      </c>
      <c r="E22" s="35">
        <v>1627</v>
      </c>
      <c r="F22" s="35">
        <v>441</v>
      </c>
      <c r="G22" s="35">
        <f t="shared" si="0"/>
        <v>2068</v>
      </c>
      <c r="H22" s="14">
        <v>8</v>
      </c>
      <c r="J22" s="2"/>
      <c r="K22" s="2"/>
      <c r="L22" s="35"/>
    </row>
    <row r="23" spans="1:12" x14ac:dyDescent="0.25">
      <c r="A23" s="1">
        <v>16</v>
      </c>
      <c r="B23" s="2" t="s">
        <v>27</v>
      </c>
      <c r="C23" s="2" t="s">
        <v>14</v>
      </c>
      <c r="D23" s="35">
        <v>173</v>
      </c>
      <c r="E23" s="35">
        <v>1593</v>
      </c>
      <c r="F23" s="35">
        <v>468</v>
      </c>
      <c r="G23" s="35">
        <f t="shared" si="0"/>
        <v>2061</v>
      </c>
      <c r="H23" s="14">
        <v>8</v>
      </c>
      <c r="J23" s="2"/>
      <c r="K23" s="2"/>
      <c r="L23" s="35"/>
    </row>
    <row r="24" spans="1:12" x14ac:dyDescent="0.25">
      <c r="A24" s="1">
        <v>17</v>
      </c>
      <c r="B24" s="2" t="s">
        <v>111</v>
      </c>
      <c r="C24" s="2" t="s">
        <v>18</v>
      </c>
      <c r="D24" s="35">
        <v>133</v>
      </c>
      <c r="E24" s="35">
        <v>1232</v>
      </c>
      <c r="F24" s="35">
        <v>828</v>
      </c>
      <c r="G24" s="35">
        <f t="shared" si="0"/>
        <v>2060</v>
      </c>
      <c r="H24" s="14">
        <v>7</v>
      </c>
      <c r="J24" s="2"/>
      <c r="K24" s="2"/>
      <c r="L24" s="35"/>
    </row>
    <row r="25" spans="1:12" x14ac:dyDescent="0.25">
      <c r="A25" s="1">
        <v>18</v>
      </c>
      <c r="B25" s="2" t="s">
        <v>112</v>
      </c>
      <c r="C25" s="2" t="s">
        <v>15</v>
      </c>
      <c r="D25" s="35">
        <v>133</v>
      </c>
      <c r="E25" s="35">
        <v>1231</v>
      </c>
      <c r="F25" s="35">
        <v>828</v>
      </c>
      <c r="G25" s="35">
        <f t="shared" si="0"/>
        <v>2059</v>
      </c>
      <c r="H25" s="14">
        <v>7</v>
      </c>
      <c r="J25" s="2"/>
      <c r="K25" s="2"/>
    </row>
    <row r="26" spans="1:12" x14ac:dyDescent="0.25">
      <c r="A26" s="1">
        <v>19</v>
      </c>
      <c r="B26" s="2" t="s">
        <v>74</v>
      </c>
      <c r="C26" s="2" t="s">
        <v>15</v>
      </c>
      <c r="D26" s="35">
        <v>159</v>
      </c>
      <c r="E26" s="35">
        <v>1456</v>
      </c>
      <c r="F26" s="35">
        <v>594</v>
      </c>
      <c r="G26" s="35">
        <f t="shared" si="0"/>
        <v>2050</v>
      </c>
      <c r="H26" s="14">
        <v>6</v>
      </c>
      <c r="J26" s="2"/>
      <c r="K26" s="2"/>
    </row>
    <row r="27" spans="1:12" x14ac:dyDescent="0.25">
      <c r="A27" s="1">
        <v>20</v>
      </c>
      <c r="B27" s="2" t="s">
        <v>32</v>
      </c>
      <c r="C27" s="2" t="s">
        <v>19</v>
      </c>
      <c r="D27" s="35">
        <v>131</v>
      </c>
      <c r="E27" s="35">
        <v>1201</v>
      </c>
      <c r="F27" s="35">
        <v>846</v>
      </c>
      <c r="G27" s="35">
        <f t="shared" si="0"/>
        <v>2047</v>
      </c>
      <c r="H27" s="14">
        <v>6</v>
      </c>
      <c r="J27" s="2"/>
      <c r="K27" s="2"/>
    </row>
    <row r="28" spans="1:12" x14ac:dyDescent="0.25">
      <c r="A28" s="1">
        <v>21</v>
      </c>
      <c r="B28" s="2" t="s">
        <v>92</v>
      </c>
      <c r="C28" s="2" t="s">
        <v>15</v>
      </c>
      <c r="D28" s="35">
        <v>176</v>
      </c>
      <c r="E28" s="35">
        <v>1600</v>
      </c>
      <c r="F28" s="35">
        <v>441</v>
      </c>
      <c r="G28" s="35">
        <f t="shared" si="0"/>
        <v>2041</v>
      </c>
      <c r="H28" s="14">
        <v>5</v>
      </c>
      <c r="J28" s="2"/>
      <c r="K28" s="2"/>
    </row>
    <row r="29" spans="1:12" x14ac:dyDescent="0.25">
      <c r="A29" s="1">
        <v>22</v>
      </c>
      <c r="B29" s="2" t="s">
        <v>41</v>
      </c>
      <c r="C29" s="2" t="s">
        <v>19</v>
      </c>
      <c r="D29" s="35">
        <v>147</v>
      </c>
      <c r="E29" s="35">
        <v>1328</v>
      </c>
      <c r="F29" s="35">
        <v>702</v>
      </c>
      <c r="G29" s="35">
        <f t="shared" si="0"/>
        <v>2030</v>
      </c>
      <c r="H29" s="20">
        <v>5</v>
      </c>
    </row>
    <row r="30" spans="1:12" x14ac:dyDescent="0.25">
      <c r="H30" s="14">
        <f>SUM(H8:H29)</f>
        <v>272</v>
      </c>
    </row>
    <row r="33" spans="1:11" x14ac:dyDescent="0.25">
      <c r="A33" s="52" t="s">
        <v>10</v>
      </c>
      <c r="B33" s="52"/>
      <c r="C33" s="52"/>
      <c r="D33" s="52"/>
      <c r="E33" s="52"/>
      <c r="F33" s="52"/>
      <c r="G33" s="52"/>
      <c r="H33" s="52"/>
    </row>
    <row r="34" spans="1:11" x14ac:dyDescent="0.25">
      <c r="J34" s="2"/>
      <c r="K34" s="2"/>
    </row>
    <row r="35" spans="1:11" x14ac:dyDescent="0.25">
      <c r="A35" s="9" t="s">
        <v>1</v>
      </c>
      <c r="B35" s="6" t="s">
        <v>2</v>
      </c>
      <c r="C35" s="6" t="s">
        <v>3</v>
      </c>
      <c r="D35" s="34" t="s">
        <v>101</v>
      </c>
      <c r="E35" s="34" t="s">
        <v>12</v>
      </c>
      <c r="F35" s="34" t="s">
        <v>0</v>
      </c>
      <c r="G35" s="34" t="s">
        <v>4</v>
      </c>
      <c r="H35" s="15" t="s">
        <v>8</v>
      </c>
      <c r="J35" s="2"/>
      <c r="K35" s="2"/>
    </row>
    <row r="36" spans="1:11" x14ac:dyDescent="0.25">
      <c r="A36" s="1">
        <v>1</v>
      </c>
      <c r="B36" s="2" t="s">
        <v>34</v>
      </c>
      <c r="C36" s="2" t="s">
        <v>18</v>
      </c>
      <c r="D36" s="35">
        <v>96</v>
      </c>
      <c r="E36" s="35">
        <v>1094</v>
      </c>
      <c r="F36" s="35">
        <v>1161</v>
      </c>
      <c r="G36" s="35">
        <f>SUM(E36+F36)</f>
        <v>2255</v>
      </c>
      <c r="H36" s="14">
        <v>19</v>
      </c>
      <c r="J36" s="2"/>
      <c r="K36" s="2"/>
    </row>
    <row r="37" spans="1:11" x14ac:dyDescent="0.25">
      <c r="A37" s="1">
        <v>2</v>
      </c>
      <c r="B37" s="2" t="s">
        <v>95</v>
      </c>
      <c r="C37" s="2" t="s">
        <v>14</v>
      </c>
      <c r="D37" s="35">
        <v>109</v>
      </c>
      <c r="E37" s="35">
        <v>1105</v>
      </c>
      <c r="F37" s="35">
        <v>1044</v>
      </c>
      <c r="G37" s="35">
        <f t="shared" ref="G37:G43" si="1">SUM(E37+F37)</f>
        <v>2149</v>
      </c>
      <c r="H37" s="14">
        <v>17</v>
      </c>
      <c r="J37" s="2"/>
      <c r="K37" s="2"/>
    </row>
    <row r="38" spans="1:11" x14ac:dyDescent="0.25">
      <c r="A38" s="1">
        <v>3</v>
      </c>
      <c r="B38" s="2" t="s">
        <v>113</v>
      </c>
      <c r="C38" s="2" t="s">
        <v>15</v>
      </c>
      <c r="D38" s="35">
        <v>108</v>
      </c>
      <c r="E38" s="35">
        <v>1061</v>
      </c>
      <c r="F38" s="35">
        <v>1053</v>
      </c>
      <c r="G38" s="35">
        <f t="shared" si="1"/>
        <v>2114</v>
      </c>
      <c r="H38" s="14">
        <v>16</v>
      </c>
      <c r="J38" s="2"/>
      <c r="K38" s="2"/>
    </row>
    <row r="39" spans="1:11" x14ac:dyDescent="0.25">
      <c r="A39" s="1">
        <v>4</v>
      </c>
      <c r="B39" s="2" t="s">
        <v>114</v>
      </c>
      <c r="C39" s="2" t="s">
        <v>15</v>
      </c>
      <c r="D39" s="35">
        <v>123</v>
      </c>
      <c r="E39" s="35">
        <v>1194</v>
      </c>
      <c r="F39" s="35">
        <v>918</v>
      </c>
      <c r="G39" s="35">
        <f t="shared" si="1"/>
        <v>2112</v>
      </c>
      <c r="H39" s="14">
        <v>14</v>
      </c>
      <c r="J39" s="2"/>
      <c r="K39" s="2"/>
    </row>
    <row r="40" spans="1:11" x14ac:dyDescent="0.25">
      <c r="A40" s="1">
        <v>5</v>
      </c>
      <c r="B40" s="2" t="s">
        <v>115</v>
      </c>
      <c r="C40" s="2" t="s">
        <v>116</v>
      </c>
      <c r="D40" s="35">
        <v>120</v>
      </c>
      <c r="E40" s="35">
        <v>1143</v>
      </c>
      <c r="F40" s="35">
        <v>945</v>
      </c>
      <c r="G40" s="35">
        <f t="shared" si="1"/>
        <v>2088</v>
      </c>
      <c r="H40" s="14">
        <v>12</v>
      </c>
      <c r="J40" s="2"/>
      <c r="K40" s="2"/>
    </row>
    <row r="41" spans="1:11" x14ac:dyDescent="0.25">
      <c r="A41" s="1">
        <v>6</v>
      </c>
      <c r="B41" s="2" t="s">
        <v>117</v>
      </c>
      <c r="C41" s="2" t="s">
        <v>23</v>
      </c>
      <c r="D41" s="35">
        <v>202</v>
      </c>
      <c r="E41" s="35">
        <v>1875</v>
      </c>
      <c r="F41" s="35">
        <v>207</v>
      </c>
      <c r="G41" s="35">
        <f t="shared" si="1"/>
        <v>2082</v>
      </c>
      <c r="H41" s="14">
        <v>10</v>
      </c>
      <c r="J41" s="2"/>
      <c r="K41" s="2"/>
    </row>
    <row r="42" spans="1:11" x14ac:dyDescent="0.25">
      <c r="A42" s="1">
        <v>7</v>
      </c>
      <c r="B42" s="2" t="s">
        <v>118</v>
      </c>
      <c r="C42" s="2" t="s">
        <v>14</v>
      </c>
      <c r="D42" s="35">
        <v>117</v>
      </c>
      <c r="E42" s="35">
        <v>1099</v>
      </c>
      <c r="F42" s="35">
        <v>972</v>
      </c>
      <c r="G42" s="35">
        <f t="shared" si="1"/>
        <v>2071</v>
      </c>
      <c r="H42" s="14">
        <v>9</v>
      </c>
      <c r="J42" s="2"/>
      <c r="K42" s="2"/>
    </row>
    <row r="43" spans="1:11" x14ac:dyDescent="0.25">
      <c r="A43" s="1">
        <v>8</v>
      </c>
      <c r="B43" s="2" t="s">
        <v>97</v>
      </c>
      <c r="C43" s="2" t="s">
        <v>23</v>
      </c>
      <c r="D43" s="35">
        <v>162</v>
      </c>
      <c r="E43" s="35">
        <v>1495</v>
      </c>
      <c r="F43" s="35">
        <v>567</v>
      </c>
      <c r="G43" s="35">
        <f t="shared" si="1"/>
        <v>2062</v>
      </c>
      <c r="H43" s="20">
        <v>7</v>
      </c>
      <c r="J43" s="2"/>
      <c r="K43" s="2"/>
    </row>
    <row r="44" spans="1:11" x14ac:dyDescent="0.25">
      <c r="A44" s="1"/>
      <c r="B44" s="4"/>
      <c r="C44" s="4"/>
      <c r="D44" s="4"/>
      <c r="E44" s="35"/>
      <c r="F44" s="35"/>
      <c r="G44" s="35"/>
      <c r="H44" s="14">
        <f>SUM(H36:H43)</f>
        <v>104</v>
      </c>
      <c r="J44" s="2"/>
      <c r="K44" s="2"/>
    </row>
    <row r="45" spans="1:11" x14ac:dyDescent="0.25">
      <c r="A45" s="1"/>
      <c r="B45" s="2"/>
      <c r="C45" s="2"/>
      <c r="D45" s="2"/>
      <c r="E45" s="35"/>
      <c r="F45" s="35"/>
      <c r="G45" s="35"/>
    </row>
    <row r="46" spans="1:11" x14ac:dyDescent="0.25">
      <c r="A46" s="1"/>
      <c r="B46" s="2"/>
      <c r="C46" s="2"/>
      <c r="D46" s="2"/>
      <c r="E46" s="35"/>
      <c r="F46" s="35"/>
      <c r="G46" s="35"/>
    </row>
    <row r="47" spans="1:11" x14ac:dyDescent="0.25">
      <c r="A47" s="1"/>
      <c r="B47" s="2"/>
      <c r="C47" s="2"/>
      <c r="D47" s="2"/>
      <c r="E47" s="35"/>
      <c r="F47" s="35"/>
      <c r="G47" s="35"/>
      <c r="H47" s="20"/>
    </row>
    <row r="48" spans="1:11" x14ac:dyDescent="0.25">
      <c r="B48" s="2"/>
      <c r="C48" s="2"/>
      <c r="D48" s="2"/>
      <c r="E48" s="35"/>
      <c r="F48" s="35"/>
      <c r="G48" s="35"/>
    </row>
    <row r="49" spans="3:4" x14ac:dyDescent="0.25">
      <c r="C49" s="11"/>
      <c r="D49" s="11"/>
    </row>
    <row r="50" spans="3:4" x14ac:dyDescent="0.25">
      <c r="C50" s="8"/>
      <c r="D50" s="8"/>
    </row>
  </sheetData>
  <mergeCells count="4">
    <mergeCell ref="A1:H1"/>
    <mergeCell ref="A3:H3"/>
    <mergeCell ref="A5:H5"/>
    <mergeCell ref="A33:H33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D3DA-0AD6-4920-B2F2-B274E94CE726}">
  <dimension ref="A1:Q41"/>
  <sheetViews>
    <sheetView workbookViewId="0">
      <selection activeCell="D2" sqref="D2"/>
    </sheetView>
  </sheetViews>
  <sheetFormatPr defaultRowHeight="15" x14ac:dyDescent="0.25"/>
  <cols>
    <col min="1" max="1" width="5.7109375" style="36" customWidth="1"/>
    <col min="2" max="2" width="6.7109375" style="36" customWidth="1"/>
    <col min="3" max="4" width="25.7109375" style="36" customWidth="1"/>
    <col min="5" max="5" width="7.7109375" style="22" customWidth="1"/>
    <col min="6" max="6" width="7.7109375" style="36" customWidth="1"/>
    <col min="7" max="7" width="10.7109375" style="36" customWidth="1"/>
    <col min="8" max="8" width="6.7109375" style="36" customWidth="1"/>
    <col min="9" max="17" width="9.140625" style="36"/>
  </cols>
  <sheetData>
    <row r="1" spans="1:13" ht="15" customHeight="1" x14ac:dyDescent="0.25">
      <c r="A1" s="51" t="s">
        <v>5</v>
      </c>
      <c r="B1" s="51"/>
      <c r="C1" s="51"/>
      <c r="D1" s="51"/>
      <c r="E1" s="51"/>
      <c r="F1" s="51"/>
      <c r="G1" s="51"/>
    </row>
    <row r="3" spans="1:13" x14ac:dyDescent="0.25">
      <c r="A3" s="52" t="s">
        <v>125</v>
      </c>
      <c r="B3" s="52"/>
      <c r="C3" s="52"/>
      <c r="D3" s="52"/>
      <c r="E3" s="52"/>
      <c r="F3" s="52"/>
      <c r="G3" s="52"/>
    </row>
    <row r="5" spans="1:13" x14ac:dyDescent="0.25">
      <c r="A5" s="53" t="s">
        <v>9</v>
      </c>
      <c r="B5" s="53"/>
      <c r="C5" s="53"/>
      <c r="D5" s="53"/>
      <c r="E5" s="53"/>
      <c r="F5" s="53"/>
      <c r="G5" s="53"/>
    </row>
    <row r="6" spans="1:13" x14ac:dyDescent="0.25">
      <c r="D6" s="41"/>
      <c r="E6" s="23"/>
      <c r="F6" s="41"/>
      <c r="G6" s="25"/>
    </row>
    <row r="7" spans="1:13" ht="15.75" x14ac:dyDescent="0.25">
      <c r="B7" s="9" t="s">
        <v>1</v>
      </c>
      <c r="C7" s="6" t="s">
        <v>6</v>
      </c>
      <c r="D7" s="6" t="s">
        <v>3</v>
      </c>
      <c r="E7" s="15" t="s">
        <v>124</v>
      </c>
      <c r="F7" s="34" t="s">
        <v>12</v>
      </c>
      <c r="G7" s="15" t="s">
        <v>8</v>
      </c>
      <c r="I7" s="10"/>
      <c r="J7" s="10"/>
      <c r="K7" s="10"/>
      <c r="L7" s="10"/>
      <c r="M7" s="10"/>
    </row>
    <row r="8" spans="1:13" x14ac:dyDescent="0.25">
      <c r="B8" s="1">
        <v>1</v>
      </c>
      <c r="C8" s="2" t="s">
        <v>119</v>
      </c>
      <c r="D8" s="2" t="s">
        <v>37</v>
      </c>
      <c r="E8" s="35">
        <v>432</v>
      </c>
      <c r="F8" s="35">
        <v>1243</v>
      </c>
      <c r="G8" s="45">
        <v>76</v>
      </c>
      <c r="K8" s="2"/>
    </row>
    <row r="9" spans="1:13" x14ac:dyDescent="0.25">
      <c r="B9" s="1">
        <v>2</v>
      </c>
      <c r="C9" s="2" t="s">
        <v>120</v>
      </c>
      <c r="D9" s="2" t="s">
        <v>121</v>
      </c>
      <c r="E9" s="35">
        <v>409</v>
      </c>
      <c r="F9" s="35">
        <v>1199</v>
      </c>
      <c r="G9" s="45">
        <v>54</v>
      </c>
      <c r="J9" s="35"/>
    </row>
    <row r="10" spans="1:13" x14ac:dyDescent="0.25">
      <c r="B10" s="1">
        <v>3</v>
      </c>
      <c r="C10" s="2" t="s">
        <v>122</v>
      </c>
      <c r="D10" s="2" t="s">
        <v>123</v>
      </c>
      <c r="E10" s="35">
        <v>400</v>
      </c>
      <c r="F10" s="35">
        <v>1194</v>
      </c>
      <c r="G10" s="46">
        <v>30</v>
      </c>
      <c r="J10" s="35"/>
    </row>
    <row r="11" spans="1:13" x14ac:dyDescent="0.25">
      <c r="C11" s="44"/>
      <c r="D11" s="44"/>
      <c r="E11" s="14"/>
      <c r="G11" s="45">
        <f>SUM(G8:G10)</f>
        <v>160</v>
      </c>
      <c r="I11" s="21"/>
      <c r="J11" s="35"/>
      <c r="L11" s="21"/>
      <c r="M11" s="21"/>
    </row>
    <row r="12" spans="1:13" x14ac:dyDescent="0.25">
      <c r="F12" s="47"/>
    </row>
    <row r="15" spans="1:13" x14ac:dyDescent="0.25">
      <c r="B15" s="52" t="s">
        <v>126</v>
      </c>
      <c r="C15" s="52"/>
      <c r="D15" s="52"/>
      <c r="E15" s="52"/>
      <c r="F15" s="52"/>
      <c r="G15" s="11"/>
    </row>
    <row r="16" spans="1:13" x14ac:dyDescent="0.25">
      <c r="B16"/>
      <c r="C16"/>
      <c r="D16" s="8"/>
      <c r="E16" s="13"/>
      <c r="F16" s="24"/>
    </row>
    <row r="17" spans="1:12" x14ac:dyDescent="0.25">
      <c r="B17" s="52" t="s">
        <v>9</v>
      </c>
      <c r="C17" s="52"/>
      <c r="D17" s="52"/>
      <c r="E17" s="52"/>
      <c r="F17" s="52"/>
      <c r="G17" s="11"/>
    </row>
    <row r="18" spans="1:12" x14ac:dyDescent="0.25">
      <c r="B18"/>
      <c r="C18"/>
      <c r="D18"/>
      <c r="E18" s="13"/>
      <c r="F18" s="25"/>
    </row>
    <row r="19" spans="1:12" x14ac:dyDescent="0.25">
      <c r="B19" s="9" t="s">
        <v>1</v>
      </c>
      <c r="C19" s="6" t="s">
        <v>2</v>
      </c>
      <c r="D19" s="6" t="s">
        <v>3</v>
      </c>
      <c r="E19" s="15" t="s">
        <v>124</v>
      </c>
      <c r="F19" s="34" t="s">
        <v>12</v>
      </c>
      <c r="G19" s="15" t="s">
        <v>8</v>
      </c>
    </row>
    <row r="20" spans="1:12" x14ac:dyDescent="0.25">
      <c r="B20" s="1">
        <v>1</v>
      </c>
      <c r="C20" s="2" t="s">
        <v>127</v>
      </c>
      <c r="D20" s="2" t="s">
        <v>14</v>
      </c>
      <c r="E20" s="35">
        <v>234</v>
      </c>
      <c r="F20" s="35">
        <v>676</v>
      </c>
      <c r="G20" s="14">
        <v>44</v>
      </c>
      <c r="K20" s="2"/>
      <c r="L20" s="35"/>
    </row>
    <row r="21" spans="1:12" x14ac:dyDescent="0.25">
      <c r="B21" s="1">
        <v>2</v>
      </c>
      <c r="C21" s="2" t="s">
        <v>91</v>
      </c>
      <c r="D21" s="2" t="s">
        <v>13</v>
      </c>
      <c r="E21" s="35">
        <v>206</v>
      </c>
      <c r="F21" s="35">
        <v>640</v>
      </c>
      <c r="G21" s="14">
        <v>38</v>
      </c>
      <c r="K21" s="2"/>
      <c r="L21" s="35"/>
    </row>
    <row r="22" spans="1:12" x14ac:dyDescent="0.25">
      <c r="B22" s="1">
        <v>3</v>
      </c>
      <c r="C22" s="2" t="s">
        <v>128</v>
      </c>
      <c r="D22" s="2" t="s">
        <v>129</v>
      </c>
      <c r="E22" s="35">
        <v>211</v>
      </c>
      <c r="F22" s="35">
        <v>622</v>
      </c>
      <c r="G22" s="14">
        <v>29</v>
      </c>
      <c r="K22" s="2"/>
      <c r="L22" s="35"/>
    </row>
    <row r="23" spans="1:12" x14ac:dyDescent="0.25">
      <c r="B23" s="1">
        <v>3</v>
      </c>
      <c r="C23" s="2" t="s">
        <v>130</v>
      </c>
      <c r="D23" s="2" t="s">
        <v>23</v>
      </c>
      <c r="E23" s="35">
        <v>229</v>
      </c>
      <c r="F23" s="35">
        <v>622</v>
      </c>
      <c r="G23" s="14">
        <v>29</v>
      </c>
      <c r="K23" s="2"/>
      <c r="L23" s="35"/>
    </row>
    <row r="24" spans="1:12" x14ac:dyDescent="0.25">
      <c r="B24" s="1">
        <v>5</v>
      </c>
      <c r="C24" s="2" t="s">
        <v>131</v>
      </c>
      <c r="D24" s="2" t="s">
        <v>132</v>
      </c>
      <c r="E24" s="35">
        <v>197</v>
      </c>
      <c r="F24" s="35">
        <v>611</v>
      </c>
      <c r="G24" s="50">
        <v>20</v>
      </c>
      <c r="K24" s="2"/>
      <c r="L24" s="35"/>
    </row>
    <row r="25" spans="1:12" x14ac:dyDescent="0.25">
      <c r="B25" s="1"/>
      <c r="C25" s="42"/>
      <c r="D25" s="42"/>
      <c r="E25" s="35"/>
      <c r="G25" s="14">
        <f>SUM(G20:G24)</f>
        <v>160</v>
      </c>
    </row>
    <row r="29" spans="1:12" x14ac:dyDescent="0.25">
      <c r="A29" s="52" t="s">
        <v>134</v>
      </c>
      <c r="B29" s="52"/>
      <c r="C29" s="52"/>
      <c r="D29" s="52"/>
      <c r="E29" s="52"/>
      <c r="F29" s="52"/>
      <c r="G29" s="52"/>
      <c r="H29" s="48"/>
      <c r="I29" s="48"/>
      <c r="J29" s="48"/>
    </row>
    <row r="30" spans="1:12" x14ac:dyDescent="0.25">
      <c r="C30"/>
      <c r="D30" s="8"/>
      <c r="E30" s="13"/>
      <c r="F30" s="24"/>
    </row>
    <row r="31" spans="1:12" x14ac:dyDescent="0.25">
      <c r="A31" s="52" t="s">
        <v>9</v>
      </c>
      <c r="B31" s="52"/>
      <c r="C31" s="52"/>
      <c r="D31" s="52"/>
      <c r="E31" s="52"/>
      <c r="F31" s="52"/>
      <c r="G31" s="52"/>
    </row>
    <row r="32" spans="1:12" x14ac:dyDescent="0.25">
      <c r="B32" s="9"/>
      <c r="C32"/>
      <c r="D32"/>
      <c r="E32" s="13"/>
      <c r="F32" s="25"/>
    </row>
    <row r="33" spans="2:10" x14ac:dyDescent="0.25">
      <c r="B33" s="7" t="s">
        <v>1</v>
      </c>
      <c r="C33" s="6" t="s">
        <v>2</v>
      </c>
      <c r="D33" s="6" t="s">
        <v>3</v>
      </c>
      <c r="E33" s="15" t="s">
        <v>124</v>
      </c>
      <c r="F33" s="34" t="s">
        <v>12</v>
      </c>
      <c r="G33" s="15" t="s">
        <v>8</v>
      </c>
    </row>
    <row r="34" spans="2:10" x14ac:dyDescent="0.25">
      <c r="B34" s="1">
        <v>1</v>
      </c>
      <c r="C34" s="2" t="s">
        <v>127</v>
      </c>
      <c r="D34" s="2" t="s">
        <v>14</v>
      </c>
      <c r="E34" s="35">
        <v>234</v>
      </c>
      <c r="F34" s="35">
        <v>1850</v>
      </c>
      <c r="G34" s="14">
        <v>52</v>
      </c>
      <c r="J34" s="35"/>
    </row>
    <row r="35" spans="2:10" x14ac:dyDescent="0.25">
      <c r="B35" s="1">
        <v>2</v>
      </c>
      <c r="C35" s="2" t="s">
        <v>128</v>
      </c>
      <c r="D35" s="2" t="s">
        <v>129</v>
      </c>
      <c r="E35" s="35">
        <v>211</v>
      </c>
      <c r="F35" s="35">
        <v>1841</v>
      </c>
      <c r="G35" s="14">
        <v>42</v>
      </c>
      <c r="J35" s="35"/>
    </row>
    <row r="36" spans="2:10" x14ac:dyDescent="0.25">
      <c r="B36" s="1">
        <v>3</v>
      </c>
      <c r="C36" s="2" t="s">
        <v>91</v>
      </c>
      <c r="D36" s="2" t="s">
        <v>13</v>
      </c>
      <c r="E36" s="35">
        <v>206</v>
      </c>
      <c r="F36" s="35">
        <v>1827</v>
      </c>
      <c r="G36" s="14">
        <v>31</v>
      </c>
      <c r="J36" s="35"/>
    </row>
    <row r="37" spans="2:10" x14ac:dyDescent="0.25">
      <c r="B37" s="1">
        <v>4</v>
      </c>
      <c r="C37" s="2" t="s">
        <v>133</v>
      </c>
      <c r="D37" s="2" t="s">
        <v>24</v>
      </c>
      <c r="E37" s="35">
        <v>209</v>
      </c>
      <c r="F37" s="35">
        <v>1790</v>
      </c>
      <c r="G37" s="20">
        <v>20</v>
      </c>
      <c r="J37" s="35"/>
    </row>
    <row r="38" spans="2:10" x14ac:dyDescent="0.25">
      <c r="B38" s="1"/>
      <c r="C38" s="2"/>
      <c r="D38" s="2"/>
      <c r="E38" s="35"/>
      <c r="F38" s="35"/>
      <c r="G38" s="14">
        <f>SUM(G34:G37)</f>
        <v>145</v>
      </c>
      <c r="J38" s="35"/>
    </row>
    <row r="39" spans="2:10" x14ac:dyDescent="0.25">
      <c r="C39" s="42"/>
      <c r="D39" s="42"/>
      <c r="E39" s="2"/>
      <c r="G39" s="14"/>
    </row>
    <row r="40" spans="2:10" x14ac:dyDescent="0.25">
      <c r="B40" s="1"/>
      <c r="C40" s="2"/>
      <c r="D40" s="2"/>
      <c r="E40" s="35"/>
      <c r="F40" s="27"/>
    </row>
    <row r="41" spans="2:10" x14ac:dyDescent="0.25">
      <c r="C41"/>
      <c r="D41"/>
      <c r="E41" s="2"/>
      <c r="F41" s="17"/>
    </row>
  </sheetData>
  <mergeCells count="7">
    <mergeCell ref="A1:G1"/>
    <mergeCell ref="A31:G31"/>
    <mergeCell ref="A3:G3"/>
    <mergeCell ref="A5:G5"/>
    <mergeCell ref="A29:G29"/>
    <mergeCell ref="B15:F15"/>
    <mergeCell ref="B17:F17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D5A8-07DC-4F64-9362-E9805BEE6254}">
  <dimension ref="A1:H17"/>
  <sheetViews>
    <sheetView workbookViewId="0">
      <selection activeCell="A3" sqref="A3:G13"/>
    </sheetView>
  </sheetViews>
  <sheetFormatPr defaultRowHeight="15" x14ac:dyDescent="0.25"/>
  <cols>
    <col min="1" max="2" width="6.7109375" customWidth="1"/>
    <col min="3" max="3" width="26.7109375" customWidth="1"/>
    <col min="4" max="4" width="15.7109375" customWidth="1"/>
    <col min="5" max="5" width="9.7109375" customWidth="1"/>
    <col min="6" max="6" width="10.7109375" style="26" customWidth="1"/>
  </cols>
  <sheetData>
    <row r="1" spans="1:8" ht="15.75" customHeight="1" x14ac:dyDescent="0.25">
      <c r="A1" s="51" t="s">
        <v>5</v>
      </c>
      <c r="B1" s="51"/>
      <c r="C1" s="51"/>
      <c r="D1" s="51"/>
      <c r="E1" s="51"/>
      <c r="F1" s="51"/>
      <c r="G1" s="51"/>
      <c r="H1" s="14"/>
    </row>
    <row r="2" spans="1:8" ht="15" customHeight="1" x14ac:dyDescent="0.25">
      <c r="A2" s="10"/>
      <c r="B2" s="10"/>
      <c r="C2" s="10"/>
      <c r="D2" s="10"/>
      <c r="E2" s="10"/>
      <c r="F2" s="10"/>
      <c r="G2" s="10"/>
      <c r="H2" s="14"/>
    </row>
    <row r="3" spans="1:8" x14ac:dyDescent="0.25">
      <c r="H3" s="14"/>
    </row>
    <row r="4" spans="1:8" x14ac:dyDescent="0.25">
      <c r="H4" s="14"/>
    </row>
    <row r="5" spans="1:8" x14ac:dyDescent="0.25">
      <c r="H5" s="14"/>
    </row>
    <row r="6" spans="1:8" x14ac:dyDescent="0.25">
      <c r="H6" s="14"/>
    </row>
    <row r="14" spans="1:8" x14ac:dyDescent="0.25">
      <c r="E14" s="2"/>
    </row>
    <row r="15" spans="1:8" x14ac:dyDescent="0.25">
      <c r="E15" s="2"/>
    </row>
    <row r="16" spans="1:8" x14ac:dyDescent="0.25">
      <c r="E16" s="2"/>
    </row>
    <row r="17" spans="5:5" x14ac:dyDescent="0.25">
      <c r="E17" s="2"/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16F4-1A8C-4479-B15A-D4E277877E92}">
  <dimension ref="A1:N20"/>
  <sheetViews>
    <sheetView workbookViewId="0">
      <selection activeCell="A5" sqref="A5:G13"/>
    </sheetView>
  </sheetViews>
  <sheetFormatPr defaultRowHeight="15" x14ac:dyDescent="0.25"/>
  <cols>
    <col min="1" max="2" width="6.7109375" customWidth="1"/>
    <col min="3" max="3" width="26.7109375" customWidth="1"/>
    <col min="4" max="4" width="15.7109375" customWidth="1"/>
    <col min="5" max="5" width="9.7109375" customWidth="1"/>
    <col min="6" max="6" width="10.7109375" customWidth="1"/>
  </cols>
  <sheetData>
    <row r="1" spans="1:14" ht="15.75" x14ac:dyDescent="0.25">
      <c r="A1" s="51" t="s">
        <v>5</v>
      </c>
      <c r="B1" s="51"/>
      <c r="C1" s="51"/>
      <c r="D1" s="51"/>
      <c r="E1" s="51"/>
      <c r="F1" s="51"/>
      <c r="G1" s="51"/>
    </row>
    <row r="2" spans="1:14" x14ac:dyDescent="0.25">
      <c r="E2" s="13"/>
      <c r="F2" s="24"/>
    </row>
    <row r="3" spans="1:14" x14ac:dyDescent="0.25">
      <c r="A3" s="52" t="s">
        <v>11</v>
      </c>
      <c r="B3" s="52"/>
      <c r="C3" s="52"/>
      <c r="D3" s="52"/>
      <c r="E3" s="52"/>
      <c r="F3" s="52"/>
      <c r="G3" s="52"/>
    </row>
    <row r="4" spans="1:14" x14ac:dyDescent="0.25">
      <c r="A4" s="36"/>
      <c r="B4" s="36"/>
      <c r="C4" s="36"/>
      <c r="D4" s="36"/>
      <c r="E4" s="22"/>
      <c r="F4" s="36"/>
      <c r="G4" s="36"/>
    </row>
    <row r="5" spans="1:14" x14ac:dyDescent="0.25">
      <c r="N5" s="8"/>
    </row>
    <row r="16" spans="1:14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</sheetData>
  <mergeCells count="2">
    <mergeCell ref="A1:G1"/>
    <mergeCell ref="A3:G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Team</vt:lpstr>
      <vt:lpstr>H. Doubles</vt:lpstr>
      <vt:lpstr>H. Singles</vt:lpstr>
      <vt:lpstr>H. AE</vt:lpstr>
      <vt:lpstr>Scr Doubles</vt:lpstr>
      <vt:lpstr>Scr Singles</vt:lpstr>
      <vt:lpstr>S. AE</vt:lpstr>
      <vt:lpstr>'H. Doubles'!Print_Area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</dc:creator>
  <cp:lastModifiedBy>Gail Zorn</cp:lastModifiedBy>
  <cp:lastPrinted>2026-05-07T00:50:38Z</cp:lastPrinted>
  <dcterms:created xsi:type="dcterms:W3CDTF">2022-05-15T22:12:15Z</dcterms:created>
  <dcterms:modified xsi:type="dcterms:W3CDTF">2026-05-07T00:51:43Z</dcterms:modified>
</cp:coreProperties>
</file>